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00TNGUY\Desktop\ES2020\"/>
    </mc:Choice>
  </mc:AlternateContent>
  <bookViews>
    <workbookView xWindow="0" yWindow="0" windowWidth="18800" windowHeight="6640"/>
  </bookViews>
  <sheets>
    <sheet name="Mandats" sheetId="1" r:id="rId1"/>
    <sheet name="Sièges" sheetId="4" r:id="rId2"/>
    <sheet name="categorie" sheetId="3" state="hidden" r:id="rId3"/>
    <sheet name="bewerking" sheetId="2"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17" i="4"/>
  <c r="A14" i="1" l="1"/>
  <c r="A10" i="1"/>
  <c r="I19" i="4" l="1"/>
  <c r="I16" i="4"/>
  <c r="I17" i="4" s="1"/>
  <c r="I18" i="4" s="1"/>
  <c r="C17" i="4" s="1"/>
  <c r="B3" i="2" l="1"/>
  <c r="C3" i="2"/>
  <c r="D3" i="2"/>
  <c r="B4" i="2"/>
  <c r="C4" i="2"/>
  <c r="D4" i="2"/>
  <c r="B5" i="2"/>
  <c r="C5" i="2"/>
  <c r="D5" i="2"/>
  <c r="B6" i="2"/>
  <c r="C6" i="2"/>
  <c r="D6" i="2"/>
  <c r="B7" i="2"/>
  <c r="C7" i="2"/>
  <c r="D7" i="2"/>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B30" i="2"/>
  <c r="C30" i="2"/>
  <c r="D30" i="2"/>
  <c r="B31" i="2"/>
  <c r="C31" i="2"/>
  <c r="D31" i="2"/>
  <c r="B32" i="2"/>
  <c r="C32" i="2"/>
  <c r="D32" i="2"/>
  <c r="B33" i="2"/>
  <c r="C33" i="2"/>
  <c r="D33" i="2"/>
  <c r="B34" i="2"/>
  <c r="C34" i="2"/>
  <c r="D34" i="2"/>
  <c r="B35" i="2"/>
  <c r="C35" i="2"/>
  <c r="D35" i="2"/>
  <c r="B36" i="2"/>
  <c r="C36" i="2"/>
  <c r="D36" i="2"/>
  <c r="B37" i="2"/>
  <c r="C37" i="2"/>
  <c r="D37" i="2"/>
  <c r="B38" i="2"/>
  <c r="C38" i="2"/>
  <c r="D38" i="2"/>
  <c r="B39" i="2"/>
  <c r="C39" i="2"/>
  <c r="D39" i="2"/>
  <c r="B40" i="2"/>
  <c r="C40" i="2"/>
  <c r="D40" i="2"/>
  <c r="B41" i="2"/>
  <c r="C41" i="2"/>
  <c r="D41" i="2"/>
  <c r="B42" i="2"/>
  <c r="C42" i="2"/>
  <c r="D42" i="2"/>
  <c r="B43" i="2"/>
  <c r="C43" i="2"/>
  <c r="D43" i="2"/>
  <c r="B44" i="2"/>
  <c r="C44" i="2"/>
  <c r="D44" i="2"/>
  <c r="B45" i="2"/>
  <c r="C45" i="2"/>
  <c r="D45" i="2"/>
  <c r="B46" i="2"/>
  <c r="C46" i="2"/>
  <c r="D46" i="2"/>
  <c r="B47" i="2"/>
  <c r="C47" i="2"/>
  <c r="D47" i="2"/>
  <c r="B48" i="2"/>
  <c r="C48" i="2"/>
  <c r="D48" i="2"/>
  <c r="B49" i="2"/>
  <c r="C49" i="2"/>
  <c r="D49" i="2"/>
  <c r="B50" i="2"/>
  <c r="C50" i="2"/>
  <c r="D50" i="2"/>
  <c r="B51" i="2"/>
  <c r="C51" i="2"/>
  <c r="D51" i="2"/>
  <c r="B52" i="2"/>
  <c r="C52" i="2"/>
  <c r="D52" i="2"/>
  <c r="B53" i="2"/>
  <c r="C53" i="2"/>
  <c r="D53" i="2"/>
  <c r="B54" i="2"/>
  <c r="C54" i="2"/>
  <c r="D54" i="2"/>
  <c r="B55" i="2"/>
  <c r="C55" i="2"/>
  <c r="D55" i="2"/>
  <c r="B56" i="2"/>
  <c r="C56" i="2"/>
  <c r="D56" i="2"/>
  <c r="B57" i="2"/>
  <c r="C57" i="2"/>
  <c r="D57" i="2"/>
  <c r="B58" i="2"/>
  <c r="C58" i="2"/>
  <c r="D58" i="2"/>
  <c r="B59" i="2"/>
  <c r="C59" i="2"/>
  <c r="D59" i="2"/>
  <c r="B60" i="2"/>
  <c r="C60" i="2"/>
  <c r="D60" i="2"/>
  <c r="B61" i="2"/>
  <c r="C61" i="2"/>
  <c r="D61" i="2"/>
  <c r="B62" i="2"/>
  <c r="C62" i="2"/>
  <c r="D62" i="2"/>
  <c r="B63" i="2"/>
  <c r="C63" i="2"/>
  <c r="D63" i="2"/>
  <c r="B64" i="2"/>
  <c r="C64" i="2"/>
  <c r="D64" i="2"/>
  <c r="B65" i="2"/>
  <c r="C65" i="2"/>
  <c r="D65" i="2"/>
  <c r="B66" i="2"/>
  <c r="C66" i="2"/>
  <c r="D66" i="2"/>
  <c r="B67" i="2"/>
  <c r="C67" i="2"/>
  <c r="D67" i="2"/>
  <c r="B68" i="2"/>
  <c r="C68" i="2"/>
  <c r="D68" i="2"/>
  <c r="B69" i="2"/>
  <c r="C69" i="2"/>
  <c r="D69" i="2"/>
  <c r="B70" i="2"/>
  <c r="C70" i="2"/>
  <c r="D70" i="2"/>
  <c r="B71" i="2"/>
  <c r="C71" i="2"/>
  <c r="D71" i="2"/>
  <c r="B72" i="2"/>
  <c r="C72" i="2"/>
  <c r="D72" i="2"/>
  <c r="B73" i="2"/>
  <c r="C73" i="2"/>
  <c r="D73" i="2"/>
  <c r="B74" i="2"/>
  <c r="C74" i="2"/>
  <c r="D74" i="2"/>
  <c r="B75" i="2"/>
  <c r="C75" i="2"/>
  <c r="D75" i="2"/>
  <c r="B76" i="2"/>
  <c r="C76" i="2"/>
  <c r="D76" i="2"/>
  <c r="B77" i="2"/>
  <c r="C77" i="2"/>
  <c r="D77" i="2"/>
  <c r="B78" i="2"/>
  <c r="C78" i="2"/>
  <c r="D78" i="2"/>
  <c r="B79" i="2"/>
  <c r="C79" i="2"/>
  <c r="D79" i="2"/>
  <c r="B80" i="2"/>
  <c r="C80" i="2"/>
  <c r="D80" i="2"/>
  <c r="B81" i="2"/>
  <c r="C81" i="2"/>
  <c r="D81" i="2"/>
  <c r="B82" i="2"/>
  <c r="C82" i="2"/>
  <c r="D82" i="2"/>
  <c r="B83" i="2"/>
  <c r="C83" i="2"/>
  <c r="D83" i="2"/>
  <c r="B84" i="2"/>
  <c r="C84" i="2"/>
  <c r="D84" i="2"/>
  <c r="B85" i="2"/>
  <c r="C85" i="2"/>
  <c r="D85" i="2"/>
  <c r="B86" i="2"/>
  <c r="C86" i="2"/>
  <c r="D86" i="2"/>
  <c r="B87" i="2"/>
  <c r="C87" i="2"/>
  <c r="D87" i="2"/>
  <c r="B88" i="2"/>
  <c r="C88" i="2"/>
  <c r="D88" i="2"/>
  <c r="B89" i="2"/>
  <c r="C89" i="2"/>
  <c r="D89" i="2"/>
  <c r="B90" i="2"/>
  <c r="C90" i="2"/>
  <c r="D90" i="2"/>
  <c r="B91" i="2"/>
  <c r="C91" i="2"/>
  <c r="D91" i="2"/>
  <c r="B92" i="2"/>
  <c r="C92" i="2"/>
  <c r="D92" i="2"/>
  <c r="B93" i="2"/>
  <c r="C93" i="2"/>
  <c r="D93" i="2"/>
  <c r="B94" i="2"/>
  <c r="C94" i="2"/>
  <c r="D94" i="2"/>
  <c r="B95" i="2"/>
  <c r="C95" i="2"/>
  <c r="D95" i="2"/>
  <c r="B96" i="2"/>
  <c r="C96" i="2"/>
  <c r="D96" i="2"/>
  <c r="B97" i="2"/>
  <c r="C97" i="2"/>
  <c r="D97" i="2"/>
  <c r="B98" i="2"/>
  <c r="C98" i="2"/>
  <c r="D98" i="2"/>
  <c r="B99" i="2"/>
  <c r="C99" i="2"/>
  <c r="D99" i="2"/>
  <c r="B100" i="2"/>
  <c r="C100" i="2"/>
  <c r="D100" i="2"/>
  <c r="B101" i="2"/>
  <c r="C101" i="2"/>
  <c r="D101" i="2"/>
  <c r="B102" i="2"/>
  <c r="C102" i="2"/>
  <c r="D102" i="2"/>
  <c r="B103" i="2"/>
  <c r="C103" i="2"/>
  <c r="D103" i="2"/>
  <c r="B104" i="2"/>
  <c r="C104" i="2"/>
  <c r="D104" i="2"/>
  <c r="B105" i="2"/>
  <c r="C105" i="2"/>
  <c r="D105" i="2"/>
  <c r="B106" i="2"/>
  <c r="C106" i="2"/>
  <c r="D106" i="2"/>
  <c r="B107" i="2"/>
  <c r="C107" i="2"/>
  <c r="D107" i="2"/>
  <c r="B108" i="2"/>
  <c r="C108" i="2"/>
  <c r="D108" i="2"/>
  <c r="B109" i="2"/>
  <c r="C109" i="2"/>
  <c r="D109" i="2"/>
  <c r="B110" i="2"/>
  <c r="C110" i="2"/>
  <c r="D110" i="2"/>
  <c r="B111" i="2"/>
  <c r="C111" i="2"/>
  <c r="D111" i="2"/>
  <c r="B112" i="2"/>
  <c r="C112" i="2"/>
  <c r="D112" i="2"/>
  <c r="B113" i="2"/>
  <c r="C113" i="2"/>
  <c r="D113" i="2"/>
  <c r="B114" i="2"/>
  <c r="C114" i="2"/>
  <c r="D114" i="2"/>
  <c r="B115" i="2"/>
  <c r="C115" i="2"/>
  <c r="D115" i="2"/>
  <c r="B116" i="2"/>
  <c r="C116" i="2"/>
  <c r="D116" i="2"/>
  <c r="B117" i="2"/>
  <c r="C117" i="2"/>
  <c r="D117" i="2"/>
  <c r="B118" i="2"/>
  <c r="C118" i="2"/>
  <c r="D118" i="2"/>
  <c r="B119" i="2"/>
  <c r="C119" i="2"/>
  <c r="D119" i="2"/>
  <c r="B120" i="2"/>
  <c r="C120" i="2"/>
  <c r="D120" i="2"/>
  <c r="B121" i="2"/>
  <c r="C121" i="2"/>
  <c r="D121" i="2"/>
  <c r="B122" i="2"/>
  <c r="C122" i="2"/>
  <c r="D122" i="2"/>
  <c r="B123" i="2"/>
  <c r="C123" i="2"/>
  <c r="D123" i="2"/>
  <c r="B124" i="2"/>
  <c r="C124" i="2"/>
  <c r="D124" i="2"/>
  <c r="B125" i="2"/>
  <c r="C125" i="2"/>
  <c r="D125" i="2"/>
  <c r="B126" i="2"/>
  <c r="C126" i="2"/>
  <c r="D126" i="2"/>
  <c r="B127" i="2"/>
  <c r="C127" i="2"/>
  <c r="D127" i="2"/>
  <c r="B128" i="2"/>
  <c r="C128" i="2"/>
  <c r="D128" i="2"/>
  <c r="B129" i="2"/>
  <c r="C129" i="2"/>
  <c r="D129" i="2"/>
  <c r="B130" i="2"/>
  <c r="C130" i="2"/>
  <c r="D130" i="2"/>
  <c r="B131" i="2"/>
  <c r="C131" i="2"/>
  <c r="D131" i="2"/>
  <c r="B132" i="2"/>
  <c r="C132" i="2"/>
  <c r="D132" i="2"/>
  <c r="B133" i="2"/>
  <c r="C133" i="2"/>
  <c r="D133" i="2"/>
  <c r="B134" i="2"/>
  <c r="C134" i="2"/>
  <c r="D134" i="2"/>
  <c r="B135" i="2"/>
  <c r="C135" i="2"/>
  <c r="D135" i="2"/>
  <c r="B136" i="2"/>
  <c r="C136" i="2"/>
  <c r="D136" i="2"/>
  <c r="B137" i="2"/>
  <c r="C137" i="2"/>
  <c r="D137" i="2"/>
  <c r="B138" i="2"/>
  <c r="C138" i="2"/>
  <c r="D138" i="2"/>
  <c r="B139" i="2"/>
  <c r="C139" i="2"/>
  <c r="D139" i="2"/>
  <c r="B140" i="2"/>
  <c r="C140" i="2"/>
  <c r="D140" i="2"/>
  <c r="B141" i="2"/>
  <c r="C141" i="2"/>
  <c r="D141" i="2"/>
  <c r="B142" i="2"/>
  <c r="C142" i="2"/>
  <c r="D142" i="2"/>
  <c r="B143" i="2"/>
  <c r="C143" i="2"/>
  <c r="D143" i="2"/>
  <c r="B144" i="2"/>
  <c r="C144" i="2"/>
  <c r="D144" i="2"/>
  <c r="B145" i="2"/>
  <c r="C145" i="2"/>
  <c r="D145" i="2"/>
  <c r="B146" i="2"/>
  <c r="C146" i="2"/>
  <c r="D146" i="2"/>
  <c r="B147" i="2"/>
  <c r="C147" i="2"/>
  <c r="D147" i="2"/>
  <c r="B148" i="2"/>
  <c r="C148" i="2"/>
  <c r="D148" i="2"/>
  <c r="B149" i="2"/>
  <c r="C149" i="2"/>
  <c r="D149" i="2"/>
  <c r="B150" i="2"/>
  <c r="C150" i="2"/>
  <c r="D150" i="2"/>
  <c r="B151" i="2"/>
  <c r="C151" i="2"/>
  <c r="D151" i="2"/>
  <c r="B152" i="2"/>
  <c r="C152" i="2"/>
  <c r="D152" i="2"/>
  <c r="B153" i="2"/>
  <c r="C153" i="2"/>
  <c r="D153" i="2"/>
  <c r="B154" i="2"/>
  <c r="C154" i="2"/>
  <c r="D154" i="2"/>
  <c r="B155" i="2"/>
  <c r="C155" i="2"/>
  <c r="D155" i="2"/>
  <c r="B156" i="2"/>
  <c r="C156" i="2"/>
  <c r="D156" i="2"/>
  <c r="B157" i="2"/>
  <c r="C157" i="2"/>
  <c r="D157" i="2"/>
  <c r="B158" i="2"/>
  <c r="C158" i="2"/>
  <c r="D158" i="2"/>
  <c r="B159" i="2"/>
  <c r="C159" i="2"/>
  <c r="D159" i="2"/>
  <c r="B160" i="2"/>
  <c r="C160" i="2"/>
  <c r="D160" i="2"/>
  <c r="B161" i="2"/>
  <c r="C161" i="2"/>
  <c r="D161" i="2"/>
  <c r="B162" i="2"/>
  <c r="C162" i="2"/>
  <c r="D162" i="2"/>
  <c r="B163" i="2"/>
  <c r="C163" i="2"/>
  <c r="D163" i="2"/>
  <c r="B164" i="2"/>
  <c r="C164" i="2"/>
  <c r="D164" i="2"/>
  <c r="B165" i="2"/>
  <c r="C165" i="2"/>
  <c r="D165" i="2"/>
  <c r="B166" i="2"/>
  <c r="C166" i="2"/>
  <c r="D166" i="2"/>
  <c r="B167" i="2"/>
  <c r="C167" i="2"/>
  <c r="D167" i="2"/>
  <c r="B168" i="2"/>
  <c r="C168" i="2"/>
  <c r="D168" i="2"/>
  <c r="B169" i="2"/>
  <c r="C169" i="2"/>
  <c r="D169" i="2"/>
  <c r="B170" i="2"/>
  <c r="C170" i="2"/>
  <c r="D170" i="2"/>
  <c r="B171" i="2"/>
  <c r="C171" i="2"/>
  <c r="D171" i="2"/>
  <c r="B172" i="2"/>
  <c r="C172" i="2"/>
  <c r="D172" i="2"/>
  <c r="B173" i="2"/>
  <c r="C173" i="2"/>
  <c r="D173" i="2"/>
  <c r="B174" i="2"/>
  <c r="C174" i="2"/>
  <c r="D174" i="2"/>
  <c r="B175" i="2"/>
  <c r="C175" i="2"/>
  <c r="D175" i="2"/>
  <c r="B176" i="2"/>
  <c r="C176" i="2"/>
  <c r="D176" i="2"/>
  <c r="B177" i="2"/>
  <c r="C177" i="2"/>
  <c r="D177" i="2"/>
  <c r="B178" i="2"/>
  <c r="C178" i="2"/>
  <c r="D178" i="2"/>
  <c r="B179" i="2"/>
  <c r="C179" i="2"/>
  <c r="D179" i="2"/>
  <c r="B180" i="2"/>
  <c r="C180" i="2"/>
  <c r="D180" i="2"/>
  <c r="B181" i="2"/>
  <c r="C181" i="2"/>
  <c r="D181" i="2"/>
  <c r="B182" i="2"/>
  <c r="C182" i="2"/>
  <c r="D182" i="2"/>
  <c r="B183" i="2"/>
  <c r="C183" i="2"/>
  <c r="D183" i="2"/>
  <c r="B184" i="2"/>
  <c r="C184" i="2"/>
  <c r="D184" i="2"/>
  <c r="B185" i="2"/>
  <c r="C185" i="2"/>
  <c r="D185" i="2"/>
  <c r="B186" i="2"/>
  <c r="C186" i="2"/>
  <c r="D186" i="2"/>
  <c r="B187" i="2"/>
  <c r="C187" i="2"/>
  <c r="D187" i="2"/>
  <c r="B188" i="2"/>
  <c r="C188" i="2"/>
  <c r="D188" i="2"/>
  <c r="B189" i="2"/>
  <c r="C189" i="2"/>
  <c r="D189" i="2"/>
  <c r="B190" i="2"/>
  <c r="C190" i="2"/>
  <c r="D190" i="2"/>
  <c r="B191" i="2"/>
  <c r="C191" i="2"/>
  <c r="D191" i="2"/>
  <c r="B192" i="2"/>
  <c r="C192" i="2"/>
  <c r="D192" i="2"/>
  <c r="B193" i="2"/>
  <c r="C193" i="2"/>
  <c r="D193" i="2"/>
  <c r="B194" i="2"/>
  <c r="C194" i="2"/>
  <c r="D194" i="2"/>
  <c r="B195" i="2"/>
  <c r="C195" i="2"/>
  <c r="D195" i="2"/>
  <c r="B196" i="2"/>
  <c r="C196" i="2"/>
  <c r="D196" i="2"/>
  <c r="B197" i="2"/>
  <c r="C197" i="2"/>
  <c r="D197" i="2"/>
  <c r="B198" i="2"/>
  <c r="C198" i="2"/>
  <c r="D198" i="2"/>
  <c r="B199" i="2"/>
  <c r="C199" i="2"/>
  <c r="D199" i="2"/>
  <c r="B200" i="2"/>
  <c r="C200" i="2"/>
  <c r="D200" i="2"/>
  <c r="B201" i="2"/>
  <c r="C201" i="2"/>
  <c r="D201" i="2"/>
  <c r="C2" i="2"/>
  <c r="D2" i="2"/>
  <c r="B2" i="2"/>
  <c r="B7" i="1" s="1"/>
  <c r="D17" i="4" l="1"/>
  <c r="C18" i="4" s="1"/>
  <c r="C7" i="1"/>
  <c r="D7" i="1"/>
  <c r="D18" i="4" l="1"/>
  <c r="C19" i="4" s="1"/>
  <c r="D19" i="4" l="1"/>
  <c r="C20" i="4" s="1"/>
  <c r="D20" i="4" l="1"/>
  <c r="C21" i="4" s="1"/>
  <c r="D21" i="4" l="1"/>
  <c r="C22" i="4" l="1"/>
  <c r="D22" i="4" l="1"/>
  <c r="C23" i="4" l="1"/>
  <c r="D23" i="4" l="1"/>
  <c r="C24" i="4" s="1"/>
  <c r="D24" i="4" l="1"/>
  <c r="C25" i="4" s="1"/>
  <c r="D25" i="4" l="1"/>
  <c r="C26" i="4" s="1"/>
  <c r="D26" i="4" l="1"/>
  <c r="C27" i="4" s="1"/>
  <c r="D27" i="4" l="1"/>
  <c r="C28" i="4" s="1"/>
  <c r="D28" i="4" l="1"/>
  <c r="C29" i="4" l="1"/>
  <c r="D29" i="4" l="1"/>
  <c r="C30" i="4" s="1"/>
  <c r="D30" i="4" l="1"/>
  <c r="C31" i="4" s="1"/>
  <c r="D31" i="4" l="1"/>
  <c r="C32" i="4" s="1"/>
  <c r="D32" i="4" l="1"/>
  <c r="C33" i="4" s="1"/>
  <c r="D33" i="4" l="1"/>
  <c r="C34" i="4" s="1"/>
  <c r="D34" i="4" l="1"/>
  <c r="C35" i="4" s="1"/>
  <c r="D35" i="4" l="1"/>
  <c r="C36" i="4" s="1"/>
  <c r="D36" i="4" l="1"/>
  <c r="C37" i="4" s="1"/>
  <c r="D37" i="4" l="1"/>
  <c r="C38" i="4" s="1"/>
  <c r="D38" i="4" l="1"/>
  <c r="C39" i="4" s="1"/>
  <c r="D39" i="4" l="1"/>
  <c r="C40" i="4" s="1"/>
  <c r="D40" i="4" l="1"/>
  <c r="C41" i="4" s="1"/>
  <c r="D41" i="4" s="1"/>
  <c r="C42" i="4" l="1"/>
  <c r="D42" i="4" l="1"/>
</calcChain>
</file>

<file path=xl/sharedStrings.xml><?xml version="1.0" encoding="utf-8"?>
<sst xmlns="http://schemas.openxmlformats.org/spreadsheetml/2006/main" count="30" uniqueCount="28">
  <si>
    <t>ACLVB</t>
  </si>
  <si>
    <t>ACV</t>
  </si>
  <si>
    <t>nuttige stemmen</t>
  </si>
  <si>
    <t>verkiesbaarheidscijfer</t>
  </si>
  <si>
    <t>Kiescijfer</t>
  </si>
  <si>
    <t>de te verdelen pot</t>
  </si>
  <si>
    <t>pot</t>
  </si>
  <si>
    <t>rest pot</t>
  </si>
  <si>
    <t>Catégorie</t>
  </si>
  <si>
    <t>Ouvriers</t>
  </si>
  <si>
    <t>Employés</t>
  </si>
  <si>
    <t>Cadres</t>
  </si>
  <si>
    <t>Jeunes</t>
  </si>
  <si>
    <t>Mandats à répartir</t>
  </si>
  <si>
    <t>CGSLB</t>
  </si>
  <si>
    <t>CSC</t>
  </si>
  <si>
    <t>FGTB</t>
  </si>
  <si>
    <t>Nombre de bulletins valables</t>
  </si>
  <si>
    <t>(votes en tête de liste + nominatifs)</t>
  </si>
  <si>
    <t>Nombre de mandats</t>
  </si>
  <si>
    <t>Remarque(s)</t>
  </si>
  <si>
    <t>Nombre de mandats obtenus par la FGTB</t>
  </si>
  <si>
    <t>Nombre de bulletins de liste complets FGTB (bulletins vote en tête de liste)</t>
  </si>
  <si>
    <t>Total des bulletins de liste incomplets FGTB (bulletins avec votes nominatifs)</t>
  </si>
  <si>
    <t>Important ! L'orde des candidats et leurs voix doivent être le même que sur le bulletin de vote officiel. Si l'ordre n'est pas respecté, les votes en tête de liste ne seront pas répartis correctement. En cas de parité de voix, l'ordre de présentation sur la liste prévaut.</t>
  </si>
  <si>
    <t>Nom candidat</t>
  </si>
  <si>
    <t>Nombre de votes nominatifs</t>
  </si>
  <si>
    <t>Résultat personnel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</si>
</sst>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rgb="FFFF0000"/>
      <name val="Calibri"/>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bottom style="thin">
        <color indexed="64"/>
      </bottom>
      <diagonal/>
    </border>
    <border>
      <left style="thin">
        <color rgb="FFFF0000"/>
      </left>
      <right/>
      <top/>
      <bottom/>
      <diagonal/>
    </border>
    <border>
      <left/>
      <right/>
      <top/>
      <bottom style="thin">
        <color rgb="FFFF0000"/>
      </bottom>
      <diagonal/>
    </border>
    <border>
      <left style="thin">
        <color rgb="FFFF0000"/>
      </left>
      <right/>
      <top/>
      <bottom style="thin">
        <color rgb="FFFF0000"/>
      </bottom>
      <diagonal/>
    </border>
    <border>
      <left/>
      <right style="thin">
        <color rgb="FFFF0000"/>
      </right>
      <top/>
      <bottom/>
      <diagonal/>
    </border>
    <border>
      <left/>
      <right style="thin">
        <color rgb="FFFF0000"/>
      </right>
      <top/>
      <bottom style="thin">
        <color rgb="FFFF0000"/>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2" fontId="0" fillId="0" borderId="0" xfId="0" applyNumberFormat="1"/>
    <xf numFmtId="0" fontId="0" fillId="0" borderId="0" xfId="0" applyAlignment="1">
      <alignment horizontal="center"/>
    </xf>
    <xf numFmtId="0" fontId="0" fillId="0" borderId="1" xfId="0" applyBorder="1"/>
    <xf numFmtId="0" fontId="1" fillId="0" borderId="1" xfId="0" applyFont="1" applyBorder="1"/>
    <xf numFmtId="0" fontId="1" fillId="0" borderId="1" xfId="0" applyFont="1" applyBorder="1" applyAlignment="1">
      <alignment horizontal="center"/>
    </xf>
    <xf numFmtId="0" fontId="0" fillId="0" borderId="0" xfId="0" applyBorder="1"/>
    <xf numFmtId="0" fontId="0" fillId="0" borderId="2" xfId="0" applyBorder="1"/>
    <xf numFmtId="0" fontId="0" fillId="0" borderId="6" xfId="0" applyBorder="1"/>
    <xf numFmtId="0" fontId="0" fillId="0" borderId="6" xfId="0" applyBorder="1" applyAlignment="1">
      <alignment horizontal="center"/>
    </xf>
    <xf numFmtId="1" fontId="0" fillId="0" borderId="0" xfId="0" applyNumberFormat="1" applyAlignment="1">
      <alignment horizontal="center"/>
    </xf>
    <xf numFmtId="1" fontId="0" fillId="0" borderId="0" xfId="0" applyNumberFormat="1"/>
    <xf numFmtId="0" fontId="0" fillId="0" borderId="0" xfId="0"/>
    <xf numFmtId="0" fontId="0" fillId="0" borderId="0" xfId="0" applyAlignment="1">
      <alignment wrapText="1"/>
    </xf>
    <xf numFmtId="1" fontId="0" fillId="0" borderId="1" xfId="0" applyNumberFormat="1" applyBorder="1"/>
    <xf numFmtId="0" fontId="1" fillId="0" borderId="1" xfId="0" applyFont="1" applyBorder="1" applyAlignment="1">
      <alignment horizontal="center" wrapText="1"/>
    </xf>
    <xf numFmtId="0" fontId="0" fillId="0" borderId="1" xfId="0" applyBorder="1" applyProtection="1">
      <protection locked="0"/>
    </xf>
    <xf numFmtId="0" fontId="0" fillId="0" borderId="1" xfId="0"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0" xfId="0" applyNumberFormat="1" applyAlignment="1" applyProtection="1">
      <alignment horizontal="center"/>
      <protection locked="0"/>
    </xf>
    <xf numFmtId="1" fontId="0" fillId="0" borderId="2" xfId="0" applyNumberFormat="1" applyBorder="1" applyAlignment="1" applyProtection="1">
      <alignment horizontal="center"/>
      <protection locked="0"/>
    </xf>
    <xf numFmtId="0" fontId="2" fillId="0" borderId="5" xfId="0" applyFont="1" applyBorder="1"/>
    <xf numFmtId="0" fontId="2" fillId="0" borderId="4" xfId="0" applyFont="1" applyBorder="1"/>
    <xf numFmtId="0" fontId="2" fillId="0" borderId="3" xfId="0" applyFont="1" applyBorder="1"/>
    <xf numFmtId="0" fontId="2" fillId="0" borderId="0" xfId="0" applyFont="1" applyBorder="1" applyAlignment="1">
      <alignment horizontal="left" wrapText="1"/>
    </xf>
    <xf numFmtId="0" fontId="2" fillId="0" borderId="12" xfId="0" applyFont="1" applyBorder="1" applyAlignment="1">
      <alignment horizontal="center" wrapText="1"/>
    </xf>
    <xf numFmtId="0" fontId="2" fillId="0" borderId="0" xfId="0" applyFont="1" applyBorder="1" applyAlignment="1">
      <alignment horizontal="center" wrapText="1"/>
    </xf>
    <xf numFmtId="0" fontId="0" fillId="0" borderId="20" xfId="0" applyBorder="1"/>
    <xf numFmtId="0" fontId="0" fillId="0" borderId="21" xfId="0" applyBorder="1"/>
    <xf numFmtId="0" fontId="0" fillId="0" borderId="22" xfId="0" applyBorder="1"/>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2" xfId="0" applyFont="1" applyBorder="1" applyAlignment="1">
      <alignment horizontal="left" wrapText="1"/>
    </xf>
    <xf numFmtId="0" fontId="2" fillId="0" borderId="19"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2" xfId="0" applyBorder="1" applyAlignment="1" applyProtection="1">
      <alignment horizontal="center"/>
      <protection locked="0"/>
    </xf>
    <xf numFmtId="1" fontId="0" fillId="0" borderId="1" xfId="0" applyNumberFormat="1" applyBorder="1" applyAlignment="1" applyProtection="1">
      <alignment horizontal="center"/>
      <protection hidden="1"/>
    </xf>
    <xf numFmtId="0" fontId="2" fillId="0" borderId="7"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10" xfId="0" applyFont="1" applyBorder="1" applyAlignment="1" applyProtection="1">
      <alignment horizontal="left" vertical="center" wrapText="1"/>
      <protection hidden="1"/>
    </xf>
    <xf numFmtId="0" fontId="2" fillId="0" borderId="7"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10" xfId="0" applyFont="1" applyBorder="1" applyAlignment="1" applyProtection="1">
      <alignment horizontal="left" wrapText="1"/>
      <protection hidden="1"/>
    </xf>
    <xf numFmtId="0" fontId="2" fillId="0" borderId="9" xfId="0" applyFont="1" applyBorder="1" applyAlignment="1" applyProtection="1">
      <alignment horizontal="left" wrapText="1"/>
      <protection hidden="1"/>
    </xf>
    <xf numFmtId="0" fontId="2" fillId="0" borderId="8" xfId="0" applyFont="1" applyBorder="1" applyAlignment="1" applyProtection="1">
      <alignment horizontal="left" wrapText="1"/>
      <protection hidden="1"/>
    </xf>
    <xf numFmtId="0" fontId="2" fillId="0" borderId="11" xfId="0" applyFont="1" applyBorder="1" applyAlignment="1" applyProtection="1">
      <alignment horizontal="left" wrapText="1"/>
      <protection hidden="1"/>
    </xf>
    <xf numFmtId="0" fontId="1" fillId="0" borderId="1" xfId="0" applyFont="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tabSelected="1" showRuler="0" view="pageLayout" zoomScaleNormal="100" workbookViewId="0">
      <selection activeCell="C7" sqref="C7"/>
    </sheetView>
  </sheetViews>
  <sheetFormatPr baseColWidth="10" defaultRowHeight="14.5" x14ac:dyDescent="0.35"/>
  <cols>
    <col min="1" max="1" width="27.453125" bestFit="1" customWidth="1"/>
  </cols>
  <sheetData>
    <row r="1" spans="1:5" x14ac:dyDescent="0.35">
      <c r="A1" s="3" t="s">
        <v>8</v>
      </c>
      <c r="B1" s="16" t="s">
        <v>9</v>
      </c>
    </row>
    <row r="2" spans="1:5" x14ac:dyDescent="0.35">
      <c r="A2" s="3" t="s">
        <v>13</v>
      </c>
      <c r="B2" s="18">
        <v>0</v>
      </c>
    </row>
    <row r="4" spans="1:5" x14ac:dyDescent="0.35">
      <c r="B4" s="3" t="s">
        <v>14</v>
      </c>
      <c r="C4" s="3" t="s">
        <v>15</v>
      </c>
      <c r="D4" s="3" t="s">
        <v>16</v>
      </c>
    </row>
    <row r="5" spans="1:5" x14ac:dyDescent="0.35">
      <c r="A5" s="7" t="s">
        <v>17</v>
      </c>
      <c r="B5" s="19">
        <v>0</v>
      </c>
      <c r="C5" s="20">
        <v>0</v>
      </c>
      <c r="D5" s="20">
        <v>0</v>
      </c>
    </row>
    <row r="6" spans="1:5" x14ac:dyDescent="0.35">
      <c r="A6" s="8" t="s">
        <v>18</v>
      </c>
      <c r="B6" s="2"/>
      <c r="C6" s="9"/>
      <c r="D6" s="9"/>
    </row>
    <row r="7" spans="1:5" x14ac:dyDescent="0.35">
      <c r="A7" s="4" t="s">
        <v>19</v>
      </c>
      <c r="B7" s="51" t="str">
        <f>IF(B5=0,"0",COUNTIF(bewerking!B$2:B$201,"&gt;="&amp;LARGE(bewerking!$B$2:$D$201,Mandats!$B$2)))</f>
        <v>0</v>
      </c>
      <c r="C7" s="51" t="str">
        <f>IF(C5=0,"0",COUNTIF(bewerking!C$2:C$201,"&gt;="&amp;LARGE(bewerking!$B$2:$D$201,Mandats!$B$2)))</f>
        <v>0</v>
      </c>
      <c r="D7" s="51" t="str">
        <f>IF(D5=0,"0",COUNTIF(bewerking!D$2:D$201,"&gt;="&amp;LARGE(bewerking!$B$2:$D$201,Mandats!$B$2)))</f>
        <v>0</v>
      </c>
    </row>
    <row r="9" spans="1:5" x14ac:dyDescent="0.35">
      <c r="A9" s="21" t="s">
        <v>20</v>
      </c>
      <c r="B9" s="22"/>
      <c r="C9" s="22"/>
      <c r="D9" s="23"/>
    </row>
    <row r="10" spans="1:5" ht="14.5" customHeight="1" x14ac:dyDescent="0.35">
      <c r="A10" s="42" t="str">
        <f>IF(B2=0,"pas de mandats",
IF(AND(B5=0,C5=0,D5=0),"pas de bulletins valables",
IF(B7+C7+D7=B2,"",
IF(AND(B5&gt;0,C5&gt;0,B5=C5),"Le nombre de bulletins valables est le même dans plusieurs listes. Tous les mandats à répartir ne peuvent pas être correctement attribués via ce calcul. Le dernier mandat est attribué au candidat qui a obtenu le meilleur résultat personnel.",
IF(AND(C5&gt;0,D5&gt;0,C5=D5),"Le nombre de bulletins valables est le même dans plusieurs listes. Tous les mandats à répartir ne peuvent pas être correctement attribués via ce calcul. Le dernier mandat est attribué au candidat qui a obtenu le meilleur résultat personnel.")))))</f>
        <v>pas de mandats</v>
      </c>
      <c r="B10" s="43"/>
      <c r="C10" s="43"/>
      <c r="D10" s="44"/>
      <c r="E10" s="6"/>
    </row>
    <row r="11" spans="1:5" x14ac:dyDescent="0.35">
      <c r="A11" s="42"/>
      <c r="B11" s="43"/>
      <c r="C11" s="43"/>
      <c r="D11" s="44"/>
    </row>
    <row r="12" spans="1:5" x14ac:dyDescent="0.35">
      <c r="A12" s="42"/>
      <c r="B12" s="43"/>
      <c r="C12" s="43"/>
      <c r="D12" s="44"/>
    </row>
    <row r="13" spans="1:5" x14ac:dyDescent="0.35">
      <c r="A13" s="42"/>
      <c r="B13" s="43"/>
      <c r="C13" s="43"/>
      <c r="D13" s="44"/>
    </row>
    <row r="14" spans="1:5" ht="14.5" customHeight="1" x14ac:dyDescent="0.35">
      <c r="A14" s="45" t="str">
        <f>IF(B2=0,"",
IF(AND(B5=0,C5=0,D5=0),"",
IF(B7+C7+D7=B2,"",
IF(AND(B5&gt;0,C5&gt;0,B5=C5),"Si les résultats sont les mêmes, le mandat sera attribué au candidat avec la plus grande anciënneté dans l'enterprise. Voir Guide Elections Sociales - Chapitre 4 pour calculer la répartition de mandats exacte.",
IF(AND(C5&gt;0,D5&gt;0,C5=D5),"Si les résultats sont les mêmes, le mandat sera attribué au candidat avec la plus grande anciënneté dans l'enterprise. Voir Guide Elections Sociales - Chapitre 4 pour calculer la répartition de mandats exacte.",
IF(AND(B5&gt;0,D5&gt;0,B5=D5),"Si les résultats sont les mêmes, le mandat sera attribué au candidat avec la plus grande anciënneté dans l'enterprise. Voir Guide Elections Sociales - Chapitre 4 pour calculer la répartition de mandats exacte."))))))</f>
        <v/>
      </c>
      <c r="B14" s="46"/>
      <c r="C14" s="46"/>
      <c r="D14" s="47"/>
    </row>
    <row r="15" spans="1:5" x14ac:dyDescent="0.35">
      <c r="A15" s="45"/>
      <c r="B15" s="46"/>
      <c r="C15" s="46"/>
      <c r="D15" s="47"/>
    </row>
    <row r="16" spans="1:5" x14ac:dyDescent="0.35">
      <c r="A16" s="48"/>
      <c r="B16" s="49"/>
      <c r="C16" s="49"/>
      <c r="D16" s="50"/>
    </row>
  </sheetData>
  <sheetProtection algorithmName="SHA-512" hashValue="yu5UrCv4qzO1Cbdac05nUJGKw6hX12JqF89eFVPUxVFNwGmQqxPWLt0H+seicptdTfuMCn42GcgGMKGGmNP8rQ==" saltValue="sQaCCu/NG99oMAr/8nTrGQ==" spinCount="100000" sheet="1" objects="1" scenarios="1" formatCells="0"/>
  <mergeCells count="3">
    <mergeCell ref="A9:D9"/>
    <mergeCell ref="A10:D13"/>
    <mergeCell ref="A14:D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categorie!$A$1:$A$4</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view="pageLayout" topLeftCell="A9" zoomScaleNormal="100" workbookViewId="0">
      <selection activeCell="F25" sqref="F25"/>
    </sheetView>
  </sheetViews>
  <sheetFormatPr baseColWidth="10" defaultRowHeight="14.5" x14ac:dyDescent="0.35"/>
  <cols>
    <col min="1" max="1" width="15.81640625" customWidth="1"/>
    <col min="2" max="2" width="15.453125" customWidth="1"/>
    <col min="3" max="4" width="0" hidden="1" customWidth="1"/>
    <col min="6" max="6" width="19.54296875" customWidth="1"/>
    <col min="8" max="8" width="20.1796875" hidden="1" customWidth="1"/>
    <col min="9" max="9" width="0" hidden="1" customWidth="1"/>
  </cols>
  <sheetData>
    <row r="1" spans="1:9" x14ac:dyDescent="0.35">
      <c r="A1" s="27" t="s">
        <v>21</v>
      </c>
      <c r="B1" s="28"/>
      <c r="C1" s="28"/>
      <c r="D1" s="28"/>
      <c r="E1" s="28"/>
      <c r="F1" s="29"/>
    </row>
    <row r="2" spans="1:9" x14ac:dyDescent="0.35">
      <c r="A2" s="38"/>
      <c r="B2" s="39"/>
      <c r="C2" s="39"/>
      <c r="D2" s="39"/>
      <c r="E2" s="39"/>
      <c r="F2" s="40"/>
    </row>
    <row r="4" spans="1:9" x14ac:dyDescent="0.35">
      <c r="A4" s="27" t="s">
        <v>23</v>
      </c>
      <c r="B4" s="28"/>
      <c r="C4" s="28"/>
      <c r="D4" s="28"/>
      <c r="E4" s="28"/>
      <c r="F4" s="29"/>
    </row>
    <row r="5" spans="1:9" x14ac:dyDescent="0.35">
      <c r="A5" s="38"/>
      <c r="B5" s="39"/>
      <c r="C5" s="39"/>
      <c r="D5" s="39"/>
      <c r="E5" s="39"/>
      <c r="F5" s="40"/>
    </row>
    <row r="7" spans="1:9" x14ac:dyDescent="0.35">
      <c r="A7" s="27" t="s">
        <v>22</v>
      </c>
      <c r="B7" s="28"/>
      <c r="C7" s="28"/>
      <c r="D7" s="28"/>
      <c r="E7" s="28"/>
      <c r="F7" s="29"/>
    </row>
    <row r="8" spans="1:9" x14ac:dyDescent="0.35">
      <c r="A8" s="38"/>
      <c r="B8" s="39"/>
      <c r="C8" s="39"/>
      <c r="D8" s="39"/>
      <c r="E8" s="39"/>
      <c r="F8" s="40"/>
    </row>
    <row r="10" spans="1:9" ht="14.5" customHeight="1" x14ac:dyDescent="0.35">
      <c r="A10" s="30" t="s">
        <v>24</v>
      </c>
      <c r="B10" s="31"/>
      <c r="C10" s="31"/>
      <c r="D10" s="31"/>
      <c r="E10" s="31"/>
      <c r="F10" s="32"/>
    </row>
    <row r="11" spans="1:9" x14ac:dyDescent="0.35">
      <c r="A11" s="33"/>
      <c r="B11" s="24"/>
      <c r="C11" s="24"/>
      <c r="D11" s="24"/>
      <c r="E11" s="24"/>
      <c r="F11" s="34"/>
    </row>
    <row r="12" spans="1:9" s="12" customFormat="1" x14ac:dyDescent="0.35">
      <c r="A12" s="33"/>
      <c r="B12" s="24"/>
      <c r="C12" s="24"/>
      <c r="D12" s="24"/>
      <c r="E12" s="24"/>
      <c r="F12" s="34"/>
    </row>
    <row r="13" spans="1:9" s="12" customFormat="1" x14ac:dyDescent="0.35">
      <c r="A13" s="33"/>
      <c r="B13" s="24"/>
      <c r="C13" s="24"/>
      <c r="D13" s="24"/>
      <c r="E13" s="24"/>
      <c r="F13" s="34"/>
    </row>
    <row r="14" spans="1:9" s="12" customFormat="1" x14ac:dyDescent="0.35">
      <c r="A14" s="35"/>
      <c r="B14" s="36"/>
      <c r="C14" s="36"/>
      <c r="D14" s="36"/>
      <c r="E14" s="36"/>
      <c r="F14" s="37"/>
    </row>
    <row r="16" spans="1:9" ht="29" customHeight="1" x14ac:dyDescent="0.35">
      <c r="A16" s="5" t="s">
        <v>25</v>
      </c>
      <c r="B16" s="15" t="s">
        <v>26</v>
      </c>
      <c r="C16" s="4" t="s">
        <v>6</v>
      </c>
      <c r="D16" s="4" t="s">
        <v>7</v>
      </c>
      <c r="E16" s="15" t="s">
        <v>27</v>
      </c>
      <c r="G16" s="12"/>
      <c r="H16" s="12" t="s">
        <v>4</v>
      </c>
      <c r="I16" s="12">
        <f>A5+A8</f>
        <v>0</v>
      </c>
    </row>
    <row r="17" spans="1:9" ht="14.5" customHeight="1" x14ac:dyDescent="0.35">
      <c r="A17" s="16"/>
      <c r="B17" s="17"/>
      <c r="C17" s="14">
        <f>I18-B17</f>
        <v>0</v>
      </c>
      <c r="D17" s="14">
        <f>I19-C17</f>
        <v>0</v>
      </c>
      <c r="E17" s="41">
        <f>IF(C17&gt;0,C17+B17,B17)</f>
        <v>0</v>
      </c>
      <c r="F17" s="25"/>
      <c r="G17" s="26"/>
      <c r="H17" t="s">
        <v>2</v>
      </c>
      <c r="I17">
        <f>I16*A2</f>
        <v>0</v>
      </c>
    </row>
    <row r="18" spans="1:9" x14ac:dyDescent="0.35">
      <c r="A18" s="16"/>
      <c r="B18" s="17"/>
      <c r="C18" s="14">
        <f t="shared" ref="C18:C42" si="0">IF(D17&lt;$I$18-B18,D17,
IF(D17=0,0,$I$18-B18))</f>
        <v>0</v>
      </c>
      <c r="D18" s="14">
        <f>D17-C18</f>
        <v>0</v>
      </c>
      <c r="E18" s="41">
        <f t="shared" ref="E18:E49" si="1">IF(C18&gt;0,C18+B18,B18)</f>
        <v>0</v>
      </c>
      <c r="F18" s="25"/>
      <c r="G18" s="26"/>
      <c r="H18" t="s">
        <v>3</v>
      </c>
      <c r="I18" s="11">
        <f>I17/(A2+1)</f>
        <v>0</v>
      </c>
    </row>
    <row r="19" spans="1:9" x14ac:dyDescent="0.35">
      <c r="A19" s="16"/>
      <c r="B19" s="17"/>
      <c r="C19" s="14">
        <f t="shared" si="0"/>
        <v>0</v>
      </c>
      <c r="D19" s="14">
        <f t="shared" ref="D19:D42" si="2">D18-C19</f>
        <v>0</v>
      </c>
      <c r="E19" s="41">
        <f t="shared" si="1"/>
        <v>0</v>
      </c>
      <c r="F19" s="25"/>
      <c r="G19" s="26"/>
      <c r="H19" t="s">
        <v>5</v>
      </c>
      <c r="I19">
        <f>A8*A2</f>
        <v>0</v>
      </c>
    </row>
    <row r="20" spans="1:9" x14ac:dyDescent="0.35">
      <c r="A20" s="16"/>
      <c r="B20" s="17"/>
      <c r="C20" s="14">
        <f t="shared" si="0"/>
        <v>0</v>
      </c>
      <c r="D20" s="14">
        <f t="shared" si="2"/>
        <v>0</v>
      </c>
      <c r="E20" s="41">
        <f t="shared" si="1"/>
        <v>0</v>
      </c>
      <c r="F20" s="25"/>
      <c r="G20" s="26"/>
    </row>
    <row r="21" spans="1:9" x14ac:dyDescent="0.35">
      <c r="A21" s="16"/>
      <c r="B21" s="17"/>
      <c r="C21" s="14">
        <f t="shared" si="0"/>
        <v>0</v>
      </c>
      <c r="D21" s="14">
        <f t="shared" si="2"/>
        <v>0</v>
      </c>
      <c r="E21" s="41">
        <f t="shared" si="1"/>
        <v>0</v>
      </c>
      <c r="F21" s="13"/>
      <c r="G21" s="13"/>
    </row>
    <row r="22" spans="1:9" x14ac:dyDescent="0.35">
      <c r="A22" s="16"/>
      <c r="B22" s="17"/>
      <c r="C22" s="14">
        <f t="shared" si="0"/>
        <v>0</v>
      </c>
      <c r="D22" s="14">
        <f t="shared" si="2"/>
        <v>0</v>
      </c>
      <c r="E22" s="41">
        <f t="shared" si="1"/>
        <v>0</v>
      </c>
    </row>
    <row r="23" spans="1:9" x14ac:dyDescent="0.35">
      <c r="A23" s="16"/>
      <c r="B23" s="17"/>
      <c r="C23" s="14">
        <f t="shared" si="0"/>
        <v>0</v>
      </c>
      <c r="D23" s="14">
        <f t="shared" si="2"/>
        <v>0</v>
      </c>
      <c r="E23" s="41">
        <f t="shared" si="1"/>
        <v>0</v>
      </c>
    </row>
    <row r="24" spans="1:9" x14ac:dyDescent="0.35">
      <c r="A24" s="16"/>
      <c r="B24" s="17"/>
      <c r="C24" s="14">
        <f t="shared" si="0"/>
        <v>0</v>
      </c>
      <c r="D24" s="14">
        <f t="shared" si="2"/>
        <v>0</v>
      </c>
      <c r="E24" s="41">
        <f t="shared" si="1"/>
        <v>0</v>
      </c>
    </row>
    <row r="25" spans="1:9" x14ac:dyDescent="0.35">
      <c r="A25" s="16"/>
      <c r="B25" s="17"/>
      <c r="C25" s="14">
        <f t="shared" si="0"/>
        <v>0</v>
      </c>
      <c r="D25" s="14">
        <f t="shared" si="2"/>
        <v>0</v>
      </c>
      <c r="E25" s="41">
        <f t="shared" si="1"/>
        <v>0</v>
      </c>
    </row>
    <row r="26" spans="1:9" x14ac:dyDescent="0.35">
      <c r="A26" s="16"/>
      <c r="B26" s="17"/>
      <c r="C26" s="14">
        <f t="shared" si="0"/>
        <v>0</v>
      </c>
      <c r="D26" s="14">
        <f t="shared" si="2"/>
        <v>0</v>
      </c>
      <c r="E26" s="41">
        <f t="shared" si="1"/>
        <v>0</v>
      </c>
    </row>
    <row r="27" spans="1:9" x14ac:dyDescent="0.35">
      <c r="A27" s="16"/>
      <c r="B27" s="17"/>
      <c r="C27" s="14">
        <f t="shared" si="0"/>
        <v>0</v>
      </c>
      <c r="D27" s="14">
        <f t="shared" si="2"/>
        <v>0</v>
      </c>
      <c r="E27" s="41">
        <f t="shared" si="1"/>
        <v>0</v>
      </c>
    </row>
    <row r="28" spans="1:9" x14ac:dyDescent="0.35">
      <c r="A28" s="16"/>
      <c r="B28" s="17"/>
      <c r="C28" s="14">
        <f t="shared" si="0"/>
        <v>0</v>
      </c>
      <c r="D28" s="14">
        <f t="shared" si="2"/>
        <v>0</v>
      </c>
      <c r="E28" s="41">
        <f t="shared" si="1"/>
        <v>0</v>
      </c>
    </row>
    <row r="29" spans="1:9" x14ac:dyDescent="0.35">
      <c r="A29" s="16"/>
      <c r="B29" s="17"/>
      <c r="C29" s="14">
        <f t="shared" si="0"/>
        <v>0</v>
      </c>
      <c r="D29" s="14">
        <f t="shared" si="2"/>
        <v>0</v>
      </c>
      <c r="E29" s="41">
        <f t="shared" si="1"/>
        <v>0</v>
      </c>
    </row>
    <row r="30" spans="1:9" x14ac:dyDescent="0.35">
      <c r="A30" s="16"/>
      <c r="B30" s="17"/>
      <c r="C30" s="14">
        <f t="shared" si="0"/>
        <v>0</v>
      </c>
      <c r="D30" s="14">
        <f t="shared" si="2"/>
        <v>0</v>
      </c>
      <c r="E30" s="41">
        <f t="shared" si="1"/>
        <v>0</v>
      </c>
    </row>
    <row r="31" spans="1:9" x14ac:dyDescent="0.35">
      <c r="A31" s="16"/>
      <c r="B31" s="17"/>
      <c r="C31" s="14">
        <f t="shared" si="0"/>
        <v>0</v>
      </c>
      <c r="D31" s="14">
        <f t="shared" si="2"/>
        <v>0</v>
      </c>
      <c r="E31" s="41">
        <f t="shared" si="1"/>
        <v>0</v>
      </c>
    </row>
    <row r="32" spans="1:9" x14ac:dyDescent="0.35">
      <c r="A32" s="16"/>
      <c r="B32" s="17"/>
      <c r="C32" s="14">
        <f t="shared" si="0"/>
        <v>0</v>
      </c>
      <c r="D32" s="14">
        <f t="shared" si="2"/>
        <v>0</v>
      </c>
      <c r="E32" s="41">
        <f t="shared" si="1"/>
        <v>0</v>
      </c>
    </row>
    <row r="33" spans="1:5" x14ac:dyDescent="0.35">
      <c r="A33" s="16"/>
      <c r="B33" s="17"/>
      <c r="C33" s="14">
        <f t="shared" si="0"/>
        <v>0</v>
      </c>
      <c r="D33" s="14">
        <f t="shared" si="2"/>
        <v>0</v>
      </c>
      <c r="E33" s="41">
        <f t="shared" si="1"/>
        <v>0</v>
      </c>
    </row>
    <row r="34" spans="1:5" x14ac:dyDescent="0.35">
      <c r="A34" s="16"/>
      <c r="B34" s="17"/>
      <c r="C34" s="14">
        <f t="shared" si="0"/>
        <v>0</v>
      </c>
      <c r="D34" s="14">
        <f t="shared" si="2"/>
        <v>0</v>
      </c>
      <c r="E34" s="41">
        <f t="shared" si="1"/>
        <v>0</v>
      </c>
    </row>
    <row r="35" spans="1:5" x14ac:dyDescent="0.35">
      <c r="A35" s="16"/>
      <c r="B35" s="17"/>
      <c r="C35" s="14">
        <f t="shared" si="0"/>
        <v>0</v>
      </c>
      <c r="D35" s="14">
        <f t="shared" si="2"/>
        <v>0</v>
      </c>
      <c r="E35" s="41">
        <f t="shared" si="1"/>
        <v>0</v>
      </c>
    </row>
    <row r="36" spans="1:5" x14ac:dyDescent="0.35">
      <c r="A36" s="16"/>
      <c r="B36" s="17"/>
      <c r="C36" s="14">
        <f t="shared" si="0"/>
        <v>0</v>
      </c>
      <c r="D36" s="14">
        <f t="shared" si="2"/>
        <v>0</v>
      </c>
      <c r="E36" s="41">
        <f t="shared" si="1"/>
        <v>0</v>
      </c>
    </row>
    <row r="37" spans="1:5" x14ac:dyDescent="0.35">
      <c r="A37" s="16"/>
      <c r="B37" s="17"/>
      <c r="C37" s="14">
        <f t="shared" si="0"/>
        <v>0</v>
      </c>
      <c r="D37" s="14">
        <f t="shared" si="2"/>
        <v>0</v>
      </c>
      <c r="E37" s="41">
        <f t="shared" si="1"/>
        <v>0</v>
      </c>
    </row>
    <row r="38" spans="1:5" x14ac:dyDescent="0.35">
      <c r="A38" s="16"/>
      <c r="B38" s="17"/>
      <c r="C38" s="14">
        <f t="shared" si="0"/>
        <v>0</v>
      </c>
      <c r="D38" s="14">
        <f t="shared" si="2"/>
        <v>0</v>
      </c>
      <c r="E38" s="41">
        <f t="shared" si="1"/>
        <v>0</v>
      </c>
    </row>
    <row r="39" spans="1:5" x14ac:dyDescent="0.35">
      <c r="A39" s="16"/>
      <c r="B39" s="17"/>
      <c r="C39" s="14">
        <f t="shared" si="0"/>
        <v>0</v>
      </c>
      <c r="D39" s="14">
        <f t="shared" si="2"/>
        <v>0</v>
      </c>
      <c r="E39" s="41">
        <f t="shared" si="1"/>
        <v>0</v>
      </c>
    </row>
    <row r="40" spans="1:5" x14ac:dyDescent="0.35">
      <c r="A40" s="16"/>
      <c r="B40" s="17"/>
      <c r="C40" s="14">
        <f t="shared" si="0"/>
        <v>0</v>
      </c>
      <c r="D40" s="14">
        <f t="shared" si="2"/>
        <v>0</v>
      </c>
      <c r="E40" s="41">
        <f t="shared" si="1"/>
        <v>0</v>
      </c>
    </row>
    <row r="41" spans="1:5" x14ac:dyDescent="0.35">
      <c r="A41" s="16"/>
      <c r="B41" s="17"/>
      <c r="C41" s="14">
        <f t="shared" si="0"/>
        <v>0</v>
      </c>
      <c r="D41" s="14">
        <f t="shared" si="2"/>
        <v>0</v>
      </c>
      <c r="E41" s="41">
        <f t="shared" si="1"/>
        <v>0</v>
      </c>
    </row>
    <row r="42" spans="1:5" x14ac:dyDescent="0.35">
      <c r="A42" s="16"/>
      <c r="B42" s="17"/>
      <c r="C42" s="14">
        <f t="shared" si="0"/>
        <v>0</v>
      </c>
      <c r="D42" s="14">
        <f t="shared" si="2"/>
        <v>0</v>
      </c>
      <c r="E42" s="41">
        <f t="shared" si="1"/>
        <v>0</v>
      </c>
    </row>
    <row r="43" spans="1:5" x14ac:dyDescent="0.35">
      <c r="A43" s="16"/>
      <c r="B43" s="17"/>
      <c r="C43" s="3"/>
      <c r="D43" s="3"/>
      <c r="E43" s="41">
        <f t="shared" si="1"/>
        <v>0</v>
      </c>
    </row>
    <row r="44" spans="1:5" x14ac:dyDescent="0.35">
      <c r="A44" s="16"/>
      <c r="B44" s="17"/>
      <c r="C44" s="3"/>
      <c r="D44" s="3"/>
      <c r="E44" s="41">
        <f t="shared" si="1"/>
        <v>0</v>
      </c>
    </row>
    <row r="45" spans="1:5" x14ac:dyDescent="0.35">
      <c r="A45" s="16"/>
      <c r="B45" s="17"/>
      <c r="C45" s="3"/>
      <c r="D45" s="3"/>
      <c r="E45" s="41">
        <f t="shared" si="1"/>
        <v>0</v>
      </c>
    </row>
    <row r="46" spans="1:5" x14ac:dyDescent="0.35">
      <c r="A46" s="16"/>
      <c r="B46" s="17"/>
      <c r="C46" s="3"/>
      <c r="D46" s="3"/>
      <c r="E46" s="41">
        <f t="shared" si="1"/>
        <v>0</v>
      </c>
    </row>
    <row r="47" spans="1:5" x14ac:dyDescent="0.35">
      <c r="A47" s="16"/>
      <c r="B47" s="17"/>
      <c r="C47" s="3"/>
      <c r="D47" s="3"/>
      <c r="E47" s="41">
        <f t="shared" si="1"/>
        <v>0</v>
      </c>
    </row>
    <row r="48" spans="1:5" x14ac:dyDescent="0.35">
      <c r="A48" s="16"/>
      <c r="B48" s="17"/>
      <c r="C48" s="3"/>
      <c r="D48" s="3"/>
      <c r="E48" s="41">
        <f t="shared" si="1"/>
        <v>0</v>
      </c>
    </row>
    <row r="49" spans="1:5" x14ac:dyDescent="0.35">
      <c r="A49" s="16"/>
      <c r="B49" s="17"/>
      <c r="C49" s="3"/>
      <c r="D49" s="3"/>
      <c r="E49" s="41">
        <f t="shared" si="1"/>
        <v>0</v>
      </c>
    </row>
    <row r="50" spans="1:5" x14ac:dyDescent="0.35">
      <c r="B50" s="2"/>
      <c r="E50" s="10"/>
    </row>
  </sheetData>
  <sheetProtection algorithmName="SHA-512" hashValue="aLLzhbCxNDiEYNkaWp5msrSDIRwG6cCFwrmL/p1YnxjydurUdg7xbPr7omVxKKXUpkUyIz1+IcUFhpv8T48Kfw==" saltValue="RlrNymSqWhwfwQs+iaHGmw==" spinCount="100000" sheet="1" objects="1" scenarios="1"/>
  <mergeCells count="8">
    <mergeCell ref="F17:G20"/>
    <mergeCell ref="A1:F1"/>
    <mergeCell ref="A4:F4"/>
    <mergeCell ref="A7:F7"/>
    <mergeCell ref="A10:F14"/>
    <mergeCell ref="A2:F2"/>
    <mergeCell ref="A5:F5"/>
    <mergeCell ref="A8:F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7" sqref="F17:G20"/>
    </sheetView>
  </sheetViews>
  <sheetFormatPr baseColWidth="10" defaultRowHeight="14.5" x14ac:dyDescent="0.35"/>
  <sheetData>
    <row r="1" spans="1:1" x14ac:dyDescent="0.35">
      <c r="A1" t="s">
        <v>9</v>
      </c>
    </row>
    <row r="2" spans="1:1" x14ac:dyDescent="0.35">
      <c r="A2" t="s">
        <v>10</v>
      </c>
    </row>
    <row r="3" spans="1:1" x14ac:dyDescent="0.35">
      <c r="A3" t="s">
        <v>11</v>
      </c>
    </row>
    <row r="4" spans="1:1" x14ac:dyDescent="0.35">
      <c r="A4"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workbookViewId="0">
      <selection activeCell="F17" sqref="F17:G20"/>
    </sheetView>
  </sheetViews>
  <sheetFormatPr baseColWidth="10" defaultRowHeight="14.5" x14ac:dyDescent="0.35"/>
  <cols>
    <col min="2" max="3" width="11.26953125" style="1" bestFit="1" customWidth="1"/>
    <col min="4" max="4" width="11" style="1" bestFit="1" customWidth="1"/>
  </cols>
  <sheetData>
    <row r="1" spans="1:4" x14ac:dyDescent="0.35">
      <c r="B1" s="1" t="s">
        <v>0</v>
      </c>
      <c r="C1" s="1" t="s">
        <v>1</v>
      </c>
      <c r="D1" s="1" t="s">
        <v>0</v>
      </c>
    </row>
    <row r="2" spans="1:4" x14ac:dyDescent="0.35">
      <c r="A2">
        <v>1</v>
      </c>
      <c r="B2" s="1">
        <f>Mandats!B$5/bewerking!$A2</f>
        <v>0</v>
      </c>
      <c r="C2" s="1">
        <f>Mandats!C$5/bewerking!$A2</f>
        <v>0</v>
      </c>
      <c r="D2" s="1">
        <f>Mandats!D$5/bewerking!$A2</f>
        <v>0</v>
      </c>
    </row>
    <row r="3" spans="1:4" x14ac:dyDescent="0.35">
      <c r="A3">
        <v>2</v>
      </c>
      <c r="B3" s="1">
        <f>Mandats!B$5/bewerking!$A3</f>
        <v>0</v>
      </c>
      <c r="C3" s="1">
        <f>Mandats!C$5/bewerking!$A3</f>
        <v>0</v>
      </c>
      <c r="D3" s="1">
        <f>Mandats!D$5/bewerking!$A3</f>
        <v>0</v>
      </c>
    </row>
    <row r="4" spans="1:4" x14ac:dyDescent="0.35">
      <c r="A4">
        <v>3</v>
      </c>
      <c r="B4" s="1">
        <f>Mandats!B$5/bewerking!$A4</f>
        <v>0</v>
      </c>
      <c r="C4" s="1">
        <f>Mandats!C$5/bewerking!$A4</f>
        <v>0</v>
      </c>
      <c r="D4" s="1">
        <f>Mandats!D$5/bewerking!$A4</f>
        <v>0</v>
      </c>
    </row>
    <row r="5" spans="1:4" x14ac:dyDescent="0.35">
      <c r="A5">
        <v>4</v>
      </c>
      <c r="B5" s="1">
        <f>Mandats!B$5/bewerking!$A5</f>
        <v>0</v>
      </c>
      <c r="C5" s="1">
        <f>Mandats!C$5/bewerking!$A5</f>
        <v>0</v>
      </c>
      <c r="D5" s="1">
        <f>Mandats!D$5/bewerking!$A5</f>
        <v>0</v>
      </c>
    </row>
    <row r="6" spans="1:4" x14ac:dyDescent="0.35">
      <c r="A6">
        <v>5</v>
      </c>
      <c r="B6" s="1">
        <f>Mandats!B$5/bewerking!$A6</f>
        <v>0</v>
      </c>
      <c r="C6" s="1">
        <f>Mandats!C$5/bewerking!$A6</f>
        <v>0</v>
      </c>
      <c r="D6" s="1">
        <f>Mandats!D$5/bewerking!$A6</f>
        <v>0</v>
      </c>
    </row>
    <row r="7" spans="1:4" x14ac:dyDescent="0.35">
      <c r="A7">
        <v>6</v>
      </c>
      <c r="B7" s="1">
        <f>Mandats!B$5/bewerking!$A7</f>
        <v>0</v>
      </c>
      <c r="C7" s="1">
        <f>Mandats!C$5/bewerking!$A7</f>
        <v>0</v>
      </c>
      <c r="D7" s="1">
        <f>Mandats!D$5/bewerking!$A7</f>
        <v>0</v>
      </c>
    </row>
    <row r="8" spans="1:4" x14ac:dyDescent="0.35">
      <c r="A8">
        <v>7</v>
      </c>
      <c r="B8" s="1">
        <f>Mandats!B$5/bewerking!$A8</f>
        <v>0</v>
      </c>
      <c r="C8" s="1">
        <f>Mandats!C$5/bewerking!$A8</f>
        <v>0</v>
      </c>
      <c r="D8" s="1">
        <f>Mandats!D$5/bewerking!$A8</f>
        <v>0</v>
      </c>
    </row>
    <row r="9" spans="1:4" x14ac:dyDescent="0.35">
      <c r="A9">
        <v>8</v>
      </c>
      <c r="B9" s="1">
        <f>Mandats!B$5/bewerking!$A9</f>
        <v>0</v>
      </c>
      <c r="C9" s="1">
        <f>Mandats!C$5/bewerking!$A9</f>
        <v>0</v>
      </c>
      <c r="D9" s="1">
        <f>Mandats!D$5/bewerking!$A9</f>
        <v>0</v>
      </c>
    </row>
    <row r="10" spans="1:4" x14ac:dyDescent="0.35">
      <c r="A10">
        <v>9</v>
      </c>
      <c r="B10" s="1">
        <f>Mandats!B$5/bewerking!$A10</f>
        <v>0</v>
      </c>
      <c r="C10" s="1">
        <f>Mandats!C$5/bewerking!$A10</f>
        <v>0</v>
      </c>
      <c r="D10" s="1">
        <f>Mandats!D$5/bewerking!$A10</f>
        <v>0</v>
      </c>
    </row>
    <row r="11" spans="1:4" x14ac:dyDescent="0.35">
      <c r="A11">
        <v>10</v>
      </c>
      <c r="B11" s="1">
        <f>Mandats!B$5/bewerking!$A11</f>
        <v>0</v>
      </c>
      <c r="C11" s="1">
        <f>Mandats!C$5/bewerking!$A11</f>
        <v>0</v>
      </c>
      <c r="D11" s="1">
        <f>Mandats!D$5/bewerking!$A11</f>
        <v>0</v>
      </c>
    </row>
    <row r="12" spans="1:4" x14ac:dyDescent="0.35">
      <c r="A12">
        <v>11</v>
      </c>
      <c r="B12" s="1">
        <f>Mandats!B$5/bewerking!$A12</f>
        <v>0</v>
      </c>
      <c r="C12" s="1">
        <f>Mandats!C$5/bewerking!$A12</f>
        <v>0</v>
      </c>
      <c r="D12" s="1">
        <f>Mandats!D$5/bewerking!$A12</f>
        <v>0</v>
      </c>
    </row>
    <row r="13" spans="1:4" x14ac:dyDescent="0.35">
      <c r="A13">
        <v>12</v>
      </c>
      <c r="B13" s="1">
        <f>Mandats!B$5/bewerking!$A13</f>
        <v>0</v>
      </c>
      <c r="C13" s="1">
        <f>Mandats!C$5/bewerking!$A13</f>
        <v>0</v>
      </c>
      <c r="D13" s="1">
        <f>Mandats!D$5/bewerking!$A13</f>
        <v>0</v>
      </c>
    </row>
    <row r="14" spans="1:4" x14ac:dyDescent="0.35">
      <c r="A14">
        <v>13</v>
      </c>
      <c r="B14" s="1">
        <f>Mandats!B$5/bewerking!$A14</f>
        <v>0</v>
      </c>
      <c r="C14" s="1">
        <f>Mandats!C$5/bewerking!$A14</f>
        <v>0</v>
      </c>
      <c r="D14" s="1">
        <f>Mandats!D$5/bewerking!$A14</f>
        <v>0</v>
      </c>
    </row>
    <row r="15" spans="1:4" x14ac:dyDescent="0.35">
      <c r="A15">
        <v>14</v>
      </c>
      <c r="B15" s="1">
        <f>Mandats!B$5/bewerking!$A15</f>
        <v>0</v>
      </c>
      <c r="C15" s="1">
        <f>Mandats!C$5/bewerking!$A15</f>
        <v>0</v>
      </c>
      <c r="D15" s="1">
        <f>Mandats!D$5/bewerking!$A15</f>
        <v>0</v>
      </c>
    </row>
    <row r="16" spans="1:4" x14ac:dyDescent="0.35">
      <c r="A16">
        <v>15</v>
      </c>
      <c r="B16" s="1">
        <f>Mandats!B$5/bewerking!$A16</f>
        <v>0</v>
      </c>
      <c r="C16" s="1">
        <f>Mandats!C$5/bewerking!$A16</f>
        <v>0</v>
      </c>
      <c r="D16" s="1">
        <f>Mandats!D$5/bewerking!$A16</f>
        <v>0</v>
      </c>
    </row>
    <row r="17" spans="1:4" x14ac:dyDescent="0.35">
      <c r="A17">
        <v>16</v>
      </c>
      <c r="B17" s="1">
        <f>Mandats!B$5/bewerking!$A17</f>
        <v>0</v>
      </c>
      <c r="C17" s="1">
        <f>Mandats!C$5/bewerking!$A17</f>
        <v>0</v>
      </c>
      <c r="D17" s="1">
        <f>Mandats!D$5/bewerking!$A17</f>
        <v>0</v>
      </c>
    </row>
    <row r="18" spans="1:4" x14ac:dyDescent="0.35">
      <c r="A18">
        <v>17</v>
      </c>
      <c r="B18" s="1">
        <f>Mandats!B$5/bewerking!$A18</f>
        <v>0</v>
      </c>
      <c r="C18" s="1">
        <f>Mandats!C$5/bewerking!$A18</f>
        <v>0</v>
      </c>
      <c r="D18" s="1">
        <f>Mandats!D$5/bewerking!$A18</f>
        <v>0</v>
      </c>
    </row>
    <row r="19" spans="1:4" x14ac:dyDescent="0.35">
      <c r="A19">
        <v>18</v>
      </c>
      <c r="B19" s="1">
        <f>Mandats!B$5/bewerking!$A19</f>
        <v>0</v>
      </c>
      <c r="C19" s="1">
        <f>Mandats!C$5/bewerking!$A19</f>
        <v>0</v>
      </c>
      <c r="D19" s="1">
        <f>Mandats!D$5/bewerking!$A19</f>
        <v>0</v>
      </c>
    </row>
    <row r="20" spans="1:4" x14ac:dyDescent="0.35">
      <c r="A20">
        <v>19</v>
      </c>
      <c r="B20" s="1">
        <f>Mandats!B$5/bewerking!$A20</f>
        <v>0</v>
      </c>
      <c r="C20" s="1">
        <f>Mandats!C$5/bewerking!$A20</f>
        <v>0</v>
      </c>
      <c r="D20" s="1">
        <f>Mandats!D$5/bewerking!$A20</f>
        <v>0</v>
      </c>
    </row>
    <row r="21" spans="1:4" x14ac:dyDescent="0.35">
      <c r="A21">
        <v>20</v>
      </c>
      <c r="B21" s="1">
        <f>Mandats!B$5/bewerking!$A21</f>
        <v>0</v>
      </c>
      <c r="C21" s="1">
        <f>Mandats!C$5/bewerking!$A21</f>
        <v>0</v>
      </c>
      <c r="D21" s="1">
        <f>Mandats!D$5/bewerking!$A21</f>
        <v>0</v>
      </c>
    </row>
    <row r="22" spans="1:4" x14ac:dyDescent="0.35">
      <c r="A22">
        <v>21</v>
      </c>
      <c r="B22" s="1">
        <f>Mandats!B$5/bewerking!$A22</f>
        <v>0</v>
      </c>
      <c r="C22" s="1">
        <f>Mandats!C$5/bewerking!$A22</f>
        <v>0</v>
      </c>
      <c r="D22" s="1">
        <f>Mandats!D$5/bewerking!$A22</f>
        <v>0</v>
      </c>
    </row>
    <row r="23" spans="1:4" x14ac:dyDescent="0.35">
      <c r="A23">
        <v>22</v>
      </c>
      <c r="B23" s="1">
        <f>Mandats!B$5/bewerking!$A23</f>
        <v>0</v>
      </c>
      <c r="C23" s="1">
        <f>Mandats!C$5/bewerking!$A23</f>
        <v>0</v>
      </c>
      <c r="D23" s="1">
        <f>Mandats!D$5/bewerking!$A23</f>
        <v>0</v>
      </c>
    </row>
    <row r="24" spans="1:4" x14ac:dyDescent="0.35">
      <c r="A24">
        <v>23</v>
      </c>
      <c r="B24" s="1">
        <f>Mandats!B$5/bewerking!$A24</f>
        <v>0</v>
      </c>
      <c r="C24" s="1">
        <f>Mandats!C$5/bewerking!$A24</f>
        <v>0</v>
      </c>
      <c r="D24" s="1">
        <f>Mandats!D$5/bewerking!$A24</f>
        <v>0</v>
      </c>
    </row>
    <row r="25" spans="1:4" x14ac:dyDescent="0.35">
      <c r="A25">
        <v>24</v>
      </c>
      <c r="B25" s="1">
        <f>Mandats!B$5/bewerking!$A25</f>
        <v>0</v>
      </c>
      <c r="C25" s="1">
        <f>Mandats!C$5/bewerking!$A25</f>
        <v>0</v>
      </c>
      <c r="D25" s="1">
        <f>Mandats!D$5/bewerking!$A25</f>
        <v>0</v>
      </c>
    </row>
    <row r="26" spans="1:4" x14ac:dyDescent="0.35">
      <c r="A26">
        <v>25</v>
      </c>
      <c r="B26" s="1">
        <f>Mandats!B$5/bewerking!$A26</f>
        <v>0</v>
      </c>
      <c r="C26" s="1">
        <f>Mandats!C$5/bewerking!$A26</f>
        <v>0</v>
      </c>
      <c r="D26" s="1">
        <f>Mandats!D$5/bewerking!$A26</f>
        <v>0</v>
      </c>
    </row>
    <row r="27" spans="1:4" x14ac:dyDescent="0.35">
      <c r="A27">
        <v>26</v>
      </c>
      <c r="B27" s="1">
        <f>Mandats!B$5/bewerking!$A27</f>
        <v>0</v>
      </c>
      <c r="C27" s="1">
        <f>Mandats!C$5/bewerking!$A27</f>
        <v>0</v>
      </c>
      <c r="D27" s="1">
        <f>Mandats!D$5/bewerking!$A27</f>
        <v>0</v>
      </c>
    </row>
    <row r="28" spans="1:4" x14ac:dyDescent="0.35">
      <c r="A28">
        <v>27</v>
      </c>
      <c r="B28" s="1">
        <f>Mandats!B$5/bewerking!$A28</f>
        <v>0</v>
      </c>
      <c r="C28" s="1">
        <f>Mandats!C$5/bewerking!$A28</f>
        <v>0</v>
      </c>
      <c r="D28" s="1">
        <f>Mandats!D$5/bewerking!$A28</f>
        <v>0</v>
      </c>
    </row>
    <row r="29" spans="1:4" x14ac:dyDescent="0.35">
      <c r="A29">
        <v>28</v>
      </c>
      <c r="B29" s="1">
        <f>Mandats!B$5/bewerking!$A29</f>
        <v>0</v>
      </c>
      <c r="C29" s="1">
        <f>Mandats!C$5/bewerking!$A29</f>
        <v>0</v>
      </c>
      <c r="D29" s="1">
        <f>Mandats!D$5/bewerking!$A29</f>
        <v>0</v>
      </c>
    </row>
    <row r="30" spans="1:4" x14ac:dyDescent="0.35">
      <c r="A30">
        <v>29</v>
      </c>
      <c r="B30" s="1">
        <f>Mandats!B$5/bewerking!$A30</f>
        <v>0</v>
      </c>
      <c r="C30" s="1">
        <f>Mandats!C$5/bewerking!$A30</f>
        <v>0</v>
      </c>
      <c r="D30" s="1">
        <f>Mandats!D$5/bewerking!$A30</f>
        <v>0</v>
      </c>
    </row>
    <row r="31" spans="1:4" x14ac:dyDescent="0.35">
      <c r="A31">
        <v>30</v>
      </c>
      <c r="B31" s="1">
        <f>Mandats!B$5/bewerking!$A31</f>
        <v>0</v>
      </c>
      <c r="C31" s="1">
        <f>Mandats!C$5/bewerking!$A31</f>
        <v>0</v>
      </c>
      <c r="D31" s="1">
        <f>Mandats!D$5/bewerking!$A31</f>
        <v>0</v>
      </c>
    </row>
    <row r="32" spans="1:4" x14ac:dyDescent="0.35">
      <c r="A32">
        <v>31</v>
      </c>
      <c r="B32" s="1">
        <f>Mandats!B$5/bewerking!$A32</f>
        <v>0</v>
      </c>
      <c r="C32" s="1">
        <f>Mandats!C$5/bewerking!$A32</f>
        <v>0</v>
      </c>
      <c r="D32" s="1">
        <f>Mandats!D$5/bewerking!$A32</f>
        <v>0</v>
      </c>
    </row>
    <row r="33" spans="1:4" x14ac:dyDescent="0.35">
      <c r="A33">
        <v>32</v>
      </c>
      <c r="B33" s="1">
        <f>Mandats!B$5/bewerking!$A33</f>
        <v>0</v>
      </c>
      <c r="C33" s="1">
        <f>Mandats!C$5/bewerking!$A33</f>
        <v>0</v>
      </c>
      <c r="D33" s="1">
        <f>Mandats!D$5/bewerking!$A33</f>
        <v>0</v>
      </c>
    </row>
    <row r="34" spans="1:4" x14ac:dyDescent="0.35">
      <c r="A34">
        <v>33</v>
      </c>
      <c r="B34" s="1">
        <f>Mandats!B$5/bewerking!$A34</f>
        <v>0</v>
      </c>
      <c r="C34" s="1">
        <f>Mandats!C$5/bewerking!$A34</f>
        <v>0</v>
      </c>
      <c r="D34" s="1">
        <f>Mandats!D$5/bewerking!$A34</f>
        <v>0</v>
      </c>
    </row>
    <row r="35" spans="1:4" x14ac:dyDescent="0.35">
      <c r="A35">
        <v>34</v>
      </c>
      <c r="B35" s="1">
        <f>Mandats!B$5/bewerking!$A35</f>
        <v>0</v>
      </c>
      <c r="C35" s="1">
        <f>Mandats!C$5/bewerking!$A35</f>
        <v>0</v>
      </c>
      <c r="D35" s="1">
        <f>Mandats!D$5/bewerking!$A35</f>
        <v>0</v>
      </c>
    </row>
    <row r="36" spans="1:4" x14ac:dyDescent="0.35">
      <c r="A36">
        <v>35</v>
      </c>
      <c r="B36" s="1">
        <f>Mandats!B$5/bewerking!$A36</f>
        <v>0</v>
      </c>
      <c r="C36" s="1">
        <f>Mandats!C$5/bewerking!$A36</f>
        <v>0</v>
      </c>
      <c r="D36" s="1">
        <f>Mandats!D$5/bewerking!$A36</f>
        <v>0</v>
      </c>
    </row>
    <row r="37" spans="1:4" x14ac:dyDescent="0.35">
      <c r="A37">
        <v>36</v>
      </c>
      <c r="B37" s="1">
        <f>Mandats!B$5/bewerking!$A37</f>
        <v>0</v>
      </c>
      <c r="C37" s="1">
        <f>Mandats!C$5/bewerking!$A37</f>
        <v>0</v>
      </c>
      <c r="D37" s="1">
        <f>Mandats!D$5/bewerking!$A37</f>
        <v>0</v>
      </c>
    </row>
    <row r="38" spans="1:4" x14ac:dyDescent="0.35">
      <c r="A38">
        <v>37</v>
      </c>
      <c r="B38" s="1">
        <f>Mandats!B$5/bewerking!$A38</f>
        <v>0</v>
      </c>
      <c r="C38" s="1">
        <f>Mandats!C$5/bewerking!$A38</f>
        <v>0</v>
      </c>
      <c r="D38" s="1">
        <f>Mandats!D$5/bewerking!$A38</f>
        <v>0</v>
      </c>
    </row>
    <row r="39" spans="1:4" x14ac:dyDescent="0.35">
      <c r="A39">
        <v>38</v>
      </c>
      <c r="B39" s="1">
        <f>Mandats!B$5/bewerking!$A39</f>
        <v>0</v>
      </c>
      <c r="C39" s="1">
        <f>Mandats!C$5/bewerking!$A39</f>
        <v>0</v>
      </c>
      <c r="D39" s="1">
        <f>Mandats!D$5/bewerking!$A39</f>
        <v>0</v>
      </c>
    </row>
    <row r="40" spans="1:4" x14ac:dyDescent="0.35">
      <c r="A40">
        <v>39</v>
      </c>
      <c r="B40" s="1">
        <f>Mandats!B$5/bewerking!$A40</f>
        <v>0</v>
      </c>
      <c r="C40" s="1">
        <f>Mandats!C$5/bewerking!$A40</f>
        <v>0</v>
      </c>
      <c r="D40" s="1">
        <f>Mandats!D$5/bewerking!$A40</f>
        <v>0</v>
      </c>
    </row>
    <row r="41" spans="1:4" x14ac:dyDescent="0.35">
      <c r="A41">
        <v>40</v>
      </c>
      <c r="B41" s="1">
        <f>Mandats!B$5/bewerking!$A41</f>
        <v>0</v>
      </c>
      <c r="C41" s="1">
        <f>Mandats!C$5/bewerking!$A41</f>
        <v>0</v>
      </c>
      <c r="D41" s="1">
        <f>Mandats!D$5/bewerking!$A41</f>
        <v>0</v>
      </c>
    </row>
    <row r="42" spans="1:4" x14ac:dyDescent="0.35">
      <c r="A42">
        <v>41</v>
      </c>
      <c r="B42" s="1">
        <f>Mandats!B$5/bewerking!$A42</f>
        <v>0</v>
      </c>
      <c r="C42" s="1">
        <f>Mandats!C$5/bewerking!$A42</f>
        <v>0</v>
      </c>
      <c r="D42" s="1">
        <f>Mandats!D$5/bewerking!$A42</f>
        <v>0</v>
      </c>
    </row>
    <row r="43" spans="1:4" x14ac:dyDescent="0.35">
      <c r="A43">
        <v>42</v>
      </c>
      <c r="B43" s="1">
        <f>Mandats!B$5/bewerking!$A43</f>
        <v>0</v>
      </c>
      <c r="C43" s="1">
        <f>Mandats!C$5/bewerking!$A43</f>
        <v>0</v>
      </c>
      <c r="D43" s="1">
        <f>Mandats!D$5/bewerking!$A43</f>
        <v>0</v>
      </c>
    </row>
    <row r="44" spans="1:4" x14ac:dyDescent="0.35">
      <c r="A44">
        <v>43</v>
      </c>
      <c r="B44" s="1">
        <f>Mandats!B$5/bewerking!$A44</f>
        <v>0</v>
      </c>
      <c r="C44" s="1">
        <f>Mandats!C$5/bewerking!$A44</f>
        <v>0</v>
      </c>
      <c r="D44" s="1">
        <f>Mandats!D$5/bewerking!$A44</f>
        <v>0</v>
      </c>
    </row>
    <row r="45" spans="1:4" x14ac:dyDescent="0.35">
      <c r="A45">
        <v>44</v>
      </c>
      <c r="B45" s="1">
        <f>Mandats!B$5/bewerking!$A45</f>
        <v>0</v>
      </c>
      <c r="C45" s="1">
        <f>Mandats!C$5/bewerking!$A45</f>
        <v>0</v>
      </c>
      <c r="D45" s="1">
        <f>Mandats!D$5/bewerking!$A45</f>
        <v>0</v>
      </c>
    </row>
    <row r="46" spans="1:4" x14ac:dyDescent="0.35">
      <c r="A46">
        <v>45</v>
      </c>
      <c r="B46" s="1">
        <f>Mandats!B$5/bewerking!$A46</f>
        <v>0</v>
      </c>
      <c r="C46" s="1">
        <f>Mandats!C$5/bewerking!$A46</f>
        <v>0</v>
      </c>
      <c r="D46" s="1">
        <f>Mandats!D$5/bewerking!$A46</f>
        <v>0</v>
      </c>
    </row>
    <row r="47" spans="1:4" x14ac:dyDescent="0.35">
      <c r="A47">
        <v>46</v>
      </c>
      <c r="B47" s="1">
        <f>Mandats!B$5/bewerking!$A47</f>
        <v>0</v>
      </c>
      <c r="C47" s="1">
        <f>Mandats!C$5/bewerking!$A47</f>
        <v>0</v>
      </c>
      <c r="D47" s="1">
        <f>Mandats!D$5/bewerking!$A47</f>
        <v>0</v>
      </c>
    </row>
    <row r="48" spans="1:4" x14ac:dyDescent="0.35">
      <c r="A48">
        <v>47</v>
      </c>
      <c r="B48" s="1">
        <f>Mandats!B$5/bewerking!$A48</f>
        <v>0</v>
      </c>
      <c r="C48" s="1">
        <f>Mandats!C$5/bewerking!$A48</f>
        <v>0</v>
      </c>
      <c r="D48" s="1">
        <f>Mandats!D$5/bewerking!$A48</f>
        <v>0</v>
      </c>
    </row>
    <row r="49" spans="1:4" x14ac:dyDescent="0.35">
      <c r="A49">
        <v>48</v>
      </c>
      <c r="B49" s="1">
        <f>Mandats!B$5/bewerking!$A49</f>
        <v>0</v>
      </c>
      <c r="C49" s="1">
        <f>Mandats!C$5/bewerking!$A49</f>
        <v>0</v>
      </c>
      <c r="D49" s="1">
        <f>Mandats!D$5/bewerking!$A49</f>
        <v>0</v>
      </c>
    </row>
    <row r="50" spans="1:4" x14ac:dyDescent="0.35">
      <c r="A50">
        <v>49</v>
      </c>
      <c r="B50" s="1">
        <f>Mandats!B$5/bewerking!$A50</f>
        <v>0</v>
      </c>
      <c r="C50" s="1">
        <f>Mandats!C$5/bewerking!$A50</f>
        <v>0</v>
      </c>
      <c r="D50" s="1">
        <f>Mandats!D$5/bewerking!$A50</f>
        <v>0</v>
      </c>
    </row>
    <row r="51" spans="1:4" x14ac:dyDescent="0.35">
      <c r="A51">
        <v>50</v>
      </c>
      <c r="B51" s="1">
        <f>Mandats!B$5/bewerking!$A51</f>
        <v>0</v>
      </c>
      <c r="C51" s="1">
        <f>Mandats!C$5/bewerking!$A51</f>
        <v>0</v>
      </c>
      <c r="D51" s="1">
        <f>Mandats!D$5/bewerking!$A51</f>
        <v>0</v>
      </c>
    </row>
    <row r="52" spans="1:4" x14ac:dyDescent="0.35">
      <c r="A52">
        <v>51</v>
      </c>
      <c r="B52" s="1">
        <f>Mandats!B$5/bewerking!$A52</f>
        <v>0</v>
      </c>
      <c r="C52" s="1">
        <f>Mandats!C$5/bewerking!$A52</f>
        <v>0</v>
      </c>
      <c r="D52" s="1">
        <f>Mandats!D$5/bewerking!$A52</f>
        <v>0</v>
      </c>
    </row>
    <row r="53" spans="1:4" x14ac:dyDescent="0.35">
      <c r="A53">
        <v>52</v>
      </c>
      <c r="B53" s="1">
        <f>Mandats!B$5/bewerking!$A53</f>
        <v>0</v>
      </c>
      <c r="C53" s="1">
        <f>Mandats!C$5/bewerking!$A53</f>
        <v>0</v>
      </c>
      <c r="D53" s="1">
        <f>Mandats!D$5/bewerking!$A53</f>
        <v>0</v>
      </c>
    </row>
    <row r="54" spans="1:4" x14ac:dyDescent="0.35">
      <c r="A54">
        <v>53</v>
      </c>
      <c r="B54" s="1">
        <f>Mandats!B$5/bewerking!$A54</f>
        <v>0</v>
      </c>
      <c r="C54" s="1">
        <f>Mandats!C$5/bewerking!$A54</f>
        <v>0</v>
      </c>
      <c r="D54" s="1">
        <f>Mandats!D$5/bewerking!$A54</f>
        <v>0</v>
      </c>
    </row>
    <row r="55" spans="1:4" x14ac:dyDescent="0.35">
      <c r="A55">
        <v>54</v>
      </c>
      <c r="B55" s="1">
        <f>Mandats!B$5/bewerking!$A55</f>
        <v>0</v>
      </c>
      <c r="C55" s="1">
        <f>Mandats!C$5/bewerking!$A55</f>
        <v>0</v>
      </c>
      <c r="D55" s="1">
        <f>Mandats!D$5/bewerking!$A55</f>
        <v>0</v>
      </c>
    </row>
    <row r="56" spans="1:4" x14ac:dyDescent="0.35">
      <c r="A56">
        <v>55</v>
      </c>
      <c r="B56" s="1">
        <f>Mandats!B$5/bewerking!$A56</f>
        <v>0</v>
      </c>
      <c r="C56" s="1">
        <f>Mandats!C$5/bewerking!$A56</f>
        <v>0</v>
      </c>
      <c r="D56" s="1">
        <f>Mandats!D$5/bewerking!$A56</f>
        <v>0</v>
      </c>
    </row>
    <row r="57" spans="1:4" x14ac:dyDescent="0.35">
      <c r="A57">
        <v>56</v>
      </c>
      <c r="B57" s="1">
        <f>Mandats!B$5/bewerking!$A57</f>
        <v>0</v>
      </c>
      <c r="C57" s="1">
        <f>Mandats!C$5/bewerking!$A57</f>
        <v>0</v>
      </c>
      <c r="D57" s="1">
        <f>Mandats!D$5/bewerking!$A57</f>
        <v>0</v>
      </c>
    </row>
    <row r="58" spans="1:4" x14ac:dyDescent="0.35">
      <c r="A58">
        <v>57</v>
      </c>
      <c r="B58" s="1">
        <f>Mandats!B$5/bewerking!$A58</f>
        <v>0</v>
      </c>
      <c r="C58" s="1">
        <f>Mandats!C$5/bewerking!$A58</f>
        <v>0</v>
      </c>
      <c r="D58" s="1">
        <f>Mandats!D$5/bewerking!$A58</f>
        <v>0</v>
      </c>
    </row>
    <row r="59" spans="1:4" x14ac:dyDescent="0.35">
      <c r="A59">
        <v>58</v>
      </c>
      <c r="B59" s="1">
        <f>Mandats!B$5/bewerking!$A59</f>
        <v>0</v>
      </c>
      <c r="C59" s="1">
        <f>Mandats!C$5/bewerking!$A59</f>
        <v>0</v>
      </c>
      <c r="D59" s="1">
        <f>Mandats!D$5/bewerking!$A59</f>
        <v>0</v>
      </c>
    </row>
    <row r="60" spans="1:4" x14ac:dyDescent="0.35">
      <c r="A60">
        <v>59</v>
      </c>
      <c r="B60" s="1">
        <f>Mandats!B$5/bewerking!$A60</f>
        <v>0</v>
      </c>
      <c r="C60" s="1">
        <f>Mandats!C$5/bewerking!$A60</f>
        <v>0</v>
      </c>
      <c r="D60" s="1">
        <f>Mandats!D$5/bewerking!$A60</f>
        <v>0</v>
      </c>
    </row>
    <row r="61" spans="1:4" x14ac:dyDescent="0.35">
      <c r="A61">
        <v>60</v>
      </c>
      <c r="B61" s="1">
        <f>Mandats!B$5/bewerking!$A61</f>
        <v>0</v>
      </c>
      <c r="C61" s="1">
        <f>Mandats!C$5/bewerking!$A61</f>
        <v>0</v>
      </c>
      <c r="D61" s="1">
        <f>Mandats!D$5/bewerking!$A61</f>
        <v>0</v>
      </c>
    </row>
    <row r="62" spans="1:4" x14ac:dyDescent="0.35">
      <c r="A62">
        <v>61</v>
      </c>
      <c r="B62" s="1">
        <f>Mandats!B$5/bewerking!$A62</f>
        <v>0</v>
      </c>
      <c r="C62" s="1">
        <f>Mandats!C$5/bewerking!$A62</f>
        <v>0</v>
      </c>
      <c r="D62" s="1">
        <f>Mandats!D$5/bewerking!$A62</f>
        <v>0</v>
      </c>
    </row>
    <row r="63" spans="1:4" x14ac:dyDescent="0.35">
      <c r="A63">
        <v>62</v>
      </c>
      <c r="B63" s="1">
        <f>Mandats!B$5/bewerking!$A63</f>
        <v>0</v>
      </c>
      <c r="C63" s="1">
        <f>Mandats!C$5/bewerking!$A63</f>
        <v>0</v>
      </c>
      <c r="D63" s="1">
        <f>Mandats!D$5/bewerking!$A63</f>
        <v>0</v>
      </c>
    </row>
    <row r="64" spans="1:4" x14ac:dyDescent="0.35">
      <c r="A64">
        <v>63</v>
      </c>
      <c r="B64" s="1">
        <f>Mandats!B$5/bewerking!$A64</f>
        <v>0</v>
      </c>
      <c r="C64" s="1">
        <f>Mandats!C$5/bewerking!$A64</f>
        <v>0</v>
      </c>
      <c r="D64" s="1">
        <f>Mandats!D$5/bewerking!$A64</f>
        <v>0</v>
      </c>
    </row>
    <row r="65" spans="1:4" x14ac:dyDescent="0.35">
      <c r="A65">
        <v>64</v>
      </c>
      <c r="B65" s="1">
        <f>Mandats!B$5/bewerking!$A65</f>
        <v>0</v>
      </c>
      <c r="C65" s="1">
        <f>Mandats!C$5/bewerking!$A65</f>
        <v>0</v>
      </c>
      <c r="D65" s="1">
        <f>Mandats!D$5/bewerking!$A65</f>
        <v>0</v>
      </c>
    </row>
    <row r="66" spans="1:4" x14ac:dyDescent="0.35">
      <c r="A66">
        <v>65</v>
      </c>
      <c r="B66" s="1">
        <f>Mandats!B$5/bewerking!$A66</f>
        <v>0</v>
      </c>
      <c r="C66" s="1">
        <f>Mandats!C$5/bewerking!$A66</f>
        <v>0</v>
      </c>
      <c r="D66" s="1">
        <f>Mandats!D$5/bewerking!$A66</f>
        <v>0</v>
      </c>
    </row>
    <row r="67" spans="1:4" x14ac:dyDescent="0.35">
      <c r="A67">
        <v>66</v>
      </c>
      <c r="B67" s="1">
        <f>Mandats!B$5/bewerking!$A67</f>
        <v>0</v>
      </c>
      <c r="C67" s="1">
        <f>Mandats!C$5/bewerking!$A67</f>
        <v>0</v>
      </c>
      <c r="D67" s="1">
        <f>Mandats!D$5/bewerking!$A67</f>
        <v>0</v>
      </c>
    </row>
    <row r="68" spans="1:4" x14ac:dyDescent="0.35">
      <c r="A68">
        <v>67</v>
      </c>
      <c r="B68" s="1">
        <f>Mandats!B$5/bewerking!$A68</f>
        <v>0</v>
      </c>
      <c r="C68" s="1">
        <f>Mandats!C$5/bewerking!$A68</f>
        <v>0</v>
      </c>
      <c r="D68" s="1">
        <f>Mandats!D$5/bewerking!$A68</f>
        <v>0</v>
      </c>
    </row>
    <row r="69" spans="1:4" x14ac:dyDescent="0.35">
      <c r="A69">
        <v>68</v>
      </c>
      <c r="B69" s="1">
        <f>Mandats!B$5/bewerking!$A69</f>
        <v>0</v>
      </c>
      <c r="C69" s="1">
        <f>Mandats!C$5/bewerking!$A69</f>
        <v>0</v>
      </c>
      <c r="D69" s="1">
        <f>Mandats!D$5/bewerking!$A69</f>
        <v>0</v>
      </c>
    </row>
    <row r="70" spans="1:4" x14ac:dyDescent="0.35">
      <c r="A70">
        <v>69</v>
      </c>
      <c r="B70" s="1">
        <f>Mandats!B$5/bewerking!$A70</f>
        <v>0</v>
      </c>
      <c r="C70" s="1">
        <f>Mandats!C$5/bewerking!$A70</f>
        <v>0</v>
      </c>
      <c r="D70" s="1">
        <f>Mandats!D$5/bewerking!$A70</f>
        <v>0</v>
      </c>
    </row>
    <row r="71" spans="1:4" x14ac:dyDescent="0.35">
      <c r="A71">
        <v>70</v>
      </c>
      <c r="B71" s="1">
        <f>Mandats!B$5/bewerking!$A71</f>
        <v>0</v>
      </c>
      <c r="C71" s="1">
        <f>Mandats!C$5/bewerking!$A71</f>
        <v>0</v>
      </c>
      <c r="D71" s="1">
        <f>Mandats!D$5/bewerking!$A71</f>
        <v>0</v>
      </c>
    </row>
    <row r="72" spans="1:4" x14ac:dyDescent="0.35">
      <c r="A72">
        <v>71</v>
      </c>
      <c r="B72" s="1">
        <f>Mandats!B$5/bewerking!$A72</f>
        <v>0</v>
      </c>
      <c r="C72" s="1">
        <f>Mandats!C$5/bewerking!$A72</f>
        <v>0</v>
      </c>
      <c r="D72" s="1">
        <f>Mandats!D$5/bewerking!$A72</f>
        <v>0</v>
      </c>
    </row>
    <row r="73" spans="1:4" x14ac:dyDescent="0.35">
      <c r="A73">
        <v>72</v>
      </c>
      <c r="B73" s="1">
        <f>Mandats!B$5/bewerking!$A73</f>
        <v>0</v>
      </c>
      <c r="C73" s="1">
        <f>Mandats!C$5/bewerking!$A73</f>
        <v>0</v>
      </c>
      <c r="D73" s="1">
        <f>Mandats!D$5/bewerking!$A73</f>
        <v>0</v>
      </c>
    </row>
    <row r="74" spans="1:4" x14ac:dyDescent="0.35">
      <c r="A74">
        <v>73</v>
      </c>
      <c r="B74" s="1">
        <f>Mandats!B$5/bewerking!$A74</f>
        <v>0</v>
      </c>
      <c r="C74" s="1">
        <f>Mandats!C$5/bewerking!$A74</f>
        <v>0</v>
      </c>
      <c r="D74" s="1">
        <f>Mandats!D$5/bewerking!$A74</f>
        <v>0</v>
      </c>
    </row>
    <row r="75" spans="1:4" x14ac:dyDescent="0.35">
      <c r="A75">
        <v>74</v>
      </c>
      <c r="B75" s="1">
        <f>Mandats!B$5/bewerking!$A75</f>
        <v>0</v>
      </c>
      <c r="C75" s="1">
        <f>Mandats!C$5/bewerking!$A75</f>
        <v>0</v>
      </c>
      <c r="D75" s="1">
        <f>Mandats!D$5/bewerking!$A75</f>
        <v>0</v>
      </c>
    </row>
    <row r="76" spans="1:4" x14ac:dyDescent="0.35">
      <c r="A76">
        <v>75</v>
      </c>
      <c r="B76" s="1">
        <f>Mandats!B$5/bewerking!$A76</f>
        <v>0</v>
      </c>
      <c r="C76" s="1">
        <f>Mandats!C$5/bewerking!$A76</f>
        <v>0</v>
      </c>
      <c r="D76" s="1">
        <f>Mandats!D$5/bewerking!$A76</f>
        <v>0</v>
      </c>
    </row>
    <row r="77" spans="1:4" x14ac:dyDescent="0.35">
      <c r="A77">
        <v>76</v>
      </c>
      <c r="B77" s="1">
        <f>Mandats!B$5/bewerking!$A77</f>
        <v>0</v>
      </c>
      <c r="C77" s="1">
        <f>Mandats!C$5/bewerking!$A77</f>
        <v>0</v>
      </c>
      <c r="D77" s="1">
        <f>Mandats!D$5/bewerking!$A77</f>
        <v>0</v>
      </c>
    </row>
    <row r="78" spans="1:4" x14ac:dyDescent="0.35">
      <c r="A78">
        <v>77</v>
      </c>
      <c r="B78" s="1">
        <f>Mandats!B$5/bewerking!$A78</f>
        <v>0</v>
      </c>
      <c r="C78" s="1">
        <f>Mandats!C$5/bewerking!$A78</f>
        <v>0</v>
      </c>
      <c r="D78" s="1">
        <f>Mandats!D$5/bewerking!$A78</f>
        <v>0</v>
      </c>
    </row>
    <row r="79" spans="1:4" x14ac:dyDescent="0.35">
      <c r="A79">
        <v>78</v>
      </c>
      <c r="B79" s="1">
        <f>Mandats!B$5/bewerking!$A79</f>
        <v>0</v>
      </c>
      <c r="C79" s="1">
        <f>Mandats!C$5/bewerking!$A79</f>
        <v>0</v>
      </c>
      <c r="D79" s="1">
        <f>Mandats!D$5/bewerking!$A79</f>
        <v>0</v>
      </c>
    </row>
    <row r="80" spans="1:4" x14ac:dyDescent="0.35">
      <c r="A80">
        <v>79</v>
      </c>
      <c r="B80" s="1">
        <f>Mandats!B$5/bewerking!$A80</f>
        <v>0</v>
      </c>
      <c r="C80" s="1">
        <f>Mandats!C$5/bewerking!$A80</f>
        <v>0</v>
      </c>
      <c r="D80" s="1">
        <f>Mandats!D$5/bewerking!$A80</f>
        <v>0</v>
      </c>
    </row>
    <row r="81" spans="1:4" x14ac:dyDescent="0.35">
      <c r="A81">
        <v>80</v>
      </c>
      <c r="B81" s="1">
        <f>Mandats!B$5/bewerking!$A81</f>
        <v>0</v>
      </c>
      <c r="C81" s="1">
        <f>Mandats!C$5/bewerking!$A81</f>
        <v>0</v>
      </c>
      <c r="D81" s="1">
        <f>Mandats!D$5/bewerking!$A81</f>
        <v>0</v>
      </c>
    </row>
    <row r="82" spans="1:4" x14ac:dyDescent="0.35">
      <c r="A82">
        <v>81</v>
      </c>
      <c r="B82" s="1">
        <f>Mandats!B$5/bewerking!$A82</f>
        <v>0</v>
      </c>
      <c r="C82" s="1">
        <f>Mandats!C$5/bewerking!$A82</f>
        <v>0</v>
      </c>
      <c r="D82" s="1">
        <f>Mandats!D$5/bewerking!$A82</f>
        <v>0</v>
      </c>
    </row>
    <row r="83" spans="1:4" x14ac:dyDescent="0.35">
      <c r="A83">
        <v>82</v>
      </c>
      <c r="B83" s="1">
        <f>Mandats!B$5/bewerking!$A83</f>
        <v>0</v>
      </c>
      <c r="C83" s="1">
        <f>Mandats!C$5/bewerking!$A83</f>
        <v>0</v>
      </c>
      <c r="D83" s="1">
        <f>Mandats!D$5/bewerking!$A83</f>
        <v>0</v>
      </c>
    </row>
    <row r="84" spans="1:4" x14ac:dyDescent="0.35">
      <c r="A84">
        <v>83</v>
      </c>
      <c r="B84" s="1">
        <f>Mandats!B$5/bewerking!$A84</f>
        <v>0</v>
      </c>
      <c r="C84" s="1">
        <f>Mandats!C$5/bewerking!$A84</f>
        <v>0</v>
      </c>
      <c r="D84" s="1">
        <f>Mandats!D$5/bewerking!$A84</f>
        <v>0</v>
      </c>
    </row>
    <row r="85" spans="1:4" x14ac:dyDescent="0.35">
      <c r="A85">
        <v>84</v>
      </c>
      <c r="B85" s="1">
        <f>Mandats!B$5/bewerking!$A85</f>
        <v>0</v>
      </c>
      <c r="C85" s="1">
        <f>Mandats!C$5/bewerking!$A85</f>
        <v>0</v>
      </c>
      <c r="D85" s="1">
        <f>Mandats!D$5/bewerking!$A85</f>
        <v>0</v>
      </c>
    </row>
    <row r="86" spans="1:4" x14ac:dyDescent="0.35">
      <c r="A86">
        <v>85</v>
      </c>
      <c r="B86" s="1">
        <f>Mandats!B$5/bewerking!$A86</f>
        <v>0</v>
      </c>
      <c r="C86" s="1">
        <f>Mandats!C$5/bewerking!$A86</f>
        <v>0</v>
      </c>
      <c r="D86" s="1">
        <f>Mandats!D$5/bewerking!$A86</f>
        <v>0</v>
      </c>
    </row>
    <row r="87" spans="1:4" x14ac:dyDescent="0.35">
      <c r="A87">
        <v>86</v>
      </c>
      <c r="B87" s="1">
        <f>Mandats!B$5/bewerking!$A87</f>
        <v>0</v>
      </c>
      <c r="C87" s="1">
        <f>Mandats!C$5/bewerking!$A87</f>
        <v>0</v>
      </c>
      <c r="D87" s="1">
        <f>Mandats!D$5/bewerking!$A87</f>
        <v>0</v>
      </c>
    </row>
    <row r="88" spans="1:4" x14ac:dyDescent="0.35">
      <c r="A88">
        <v>87</v>
      </c>
      <c r="B88" s="1">
        <f>Mandats!B$5/bewerking!$A88</f>
        <v>0</v>
      </c>
      <c r="C88" s="1">
        <f>Mandats!C$5/bewerking!$A88</f>
        <v>0</v>
      </c>
      <c r="D88" s="1">
        <f>Mandats!D$5/bewerking!$A88</f>
        <v>0</v>
      </c>
    </row>
    <row r="89" spans="1:4" x14ac:dyDescent="0.35">
      <c r="A89">
        <v>88</v>
      </c>
      <c r="B89" s="1">
        <f>Mandats!B$5/bewerking!$A89</f>
        <v>0</v>
      </c>
      <c r="C89" s="1">
        <f>Mandats!C$5/bewerking!$A89</f>
        <v>0</v>
      </c>
      <c r="D89" s="1">
        <f>Mandats!D$5/bewerking!$A89</f>
        <v>0</v>
      </c>
    </row>
    <row r="90" spans="1:4" x14ac:dyDescent="0.35">
      <c r="A90">
        <v>89</v>
      </c>
      <c r="B90" s="1">
        <f>Mandats!B$5/bewerking!$A90</f>
        <v>0</v>
      </c>
      <c r="C90" s="1">
        <f>Mandats!C$5/bewerking!$A90</f>
        <v>0</v>
      </c>
      <c r="D90" s="1">
        <f>Mandats!D$5/bewerking!$A90</f>
        <v>0</v>
      </c>
    </row>
    <row r="91" spans="1:4" x14ac:dyDescent="0.35">
      <c r="A91">
        <v>90</v>
      </c>
      <c r="B91" s="1">
        <f>Mandats!B$5/bewerking!$A91</f>
        <v>0</v>
      </c>
      <c r="C91" s="1">
        <f>Mandats!C$5/bewerking!$A91</f>
        <v>0</v>
      </c>
      <c r="D91" s="1">
        <f>Mandats!D$5/bewerking!$A91</f>
        <v>0</v>
      </c>
    </row>
    <row r="92" spans="1:4" x14ac:dyDescent="0.35">
      <c r="A92">
        <v>91</v>
      </c>
      <c r="B92" s="1">
        <f>Mandats!B$5/bewerking!$A92</f>
        <v>0</v>
      </c>
      <c r="C92" s="1">
        <f>Mandats!C$5/bewerking!$A92</f>
        <v>0</v>
      </c>
      <c r="D92" s="1">
        <f>Mandats!D$5/bewerking!$A92</f>
        <v>0</v>
      </c>
    </row>
    <row r="93" spans="1:4" x14ac:dyDescent="0.35">
      <c r="A93">
        <v>92</v>
      </c>
      <c r="B93" s="1">
        <f>Mandats!B$5/bewerking!$A93</f>
        <v>0</v>
      </c>
      <c r="C93" s="1">
        <f>Mandats!C$5/bewerking!$A93</f>
        <v>0</v>
      </c>
      <c r="D93" s="1">
        <f>Mandats!D$5/bewerking!$A93</f>
        <v>0</v>
      </c>
    </row>
    <row r="94" spans="1:4" x14ac:dyDescent="0.35">
      <c r="A94">
        <v>93</v>
      </c>
      <c r="B94" s="1">
        <f>Mandats!B$5/bewerking!$A94</f>
        <v>0</v>
      </c>
      <c r="C94" s="1">
        <f>Mandats!C$5/bewerking!$A94</f>
        <v>0</v>
      </c>
      <c r="D94" s="1">
        <f>Mandats!D$5/bewerking!$A94</f>
        <v>0</v>
      </c>
    </row>
    <row r="95" spans="1:4" x14ac:dyDescent="0.35">
      <c r="A95">
        <v>94</v>
      </c>
      <c r="B95" s="1">
        <f>Mandats!B$5/bewerking!$A95</f>
        <v>0</v>
      </c>
      <c r="C95" s="1">
        <f>Mandats!C$5/bewerking!$A95</f>
        <v>0</v>
      </c>
      <c r="D95" s="1">
        <f>Mandats!D$5/bewerking!$A95</f>
        <v>0</v>
      </c>
    </row>
    <row r="96" spans="1:4" x14ac:dyDescent="0.35">
      <c r="A96">
        <v>95</v>
      </c>
      <c r="B96" s="1">
        <f>Mandats!B$5/bewerking!$A96</f>
        <v>0</v>
      </c>
      <c r="C96" s="1">
        <f>Mandats!C$5/bewerking!$A96</f>
        <v>0</v>
      </c>
      <c r="D96" s="1">
        <f>Mandats!D$5/bewerking!$A96</f>
        <v>0</v>
      </c>
    </row>
    <row r="97" spans="1:4" x14ac:dyDescent="0.35">
      <c r="A97">
        <v>96</v>
      </c>
      <c r="B97" s="1">
        <f>Mandats!B$5/bewerking!$A97</f>
        <v>0</v>
      </c>
      <c r="C97" s="1">
        <f>Mandats!C$5/bewerking!$A97</f>
        <v>0</v>
      </c>
      <c r="D97" s="1">
        <f>Mandats!D$5/bewerking!$A97</f>
        <v>0</v>
      </c>
    </row>
    <row r="98" spans="1:4" x14ac:dyDescent="0.35">
      <c r="A98">
        <v>97</v>
      </c>
      <c r="B98" s="1">
        <f>Mandats!B$5/bewerking!$A98</f>
        <v>0</v>
      </c>
      <c r="C98" s="1">
        <f>Mandats!C$5/bewerking!$A98</f>
        <v>0</v>
      </c>
      <c r="D98" s="1">
        <f>Mandats!D$5/bewerking!$A98</f>
        <v>0</v>
      </c>
    </row>
    <row r="99" spans="1:4" x14ac:dyDescent="0.35">
      <c r="A99">
        <v>98</v>
      </c>
      <c r="B99" s="1">
        <f>Mandats!B$5/bewerking!$A99</f>
        <v>0</v>
      </c>
      <c r="C99" s="1">
        <f>Mandats!C$5/bewerking!$A99</f>
        <v>0</v>
      </c>
      <c r="D99" s="1">
        <f>Mandats!D$5/bewerking!$A99</f>
        <v>0</v>
      </c>
    </row>
    <row r="100" spans="1:4" x14ac:dyDescent="0.35">
      <c r="A100">
        <v>99</v>
      </c>
      <c r="B100" s="1">
        <f>Mandats!B$5/bewerking!$A100</f>
        <v>0</v>
      </c>
      <c r="C100" s="1">
        <f>Mandats!C$5/bewerking!$A100</f>
        <v>0</v>
      </c>
      <c r="D100" s="1">
        <f>Mandats!D$5/bewerking!$A100</f>
        <v>0</v>
      </c>
    </row>
    <row r="101" spans="1:4" x14ac:dyDescent="0.35">
      <c r="A101">
        <v>100</v>
      </c>
      <c r="B101" s="1">
        <f>Mandats!B$5/bewerking!$A101</f>
        <v>0</v>
      </c>
      <c r="C101" s="1">
        <f>Mandats!C$5/bewerking!$A101</f>
        <v>0</v>
      </c>
      <c r="D101" s="1">
        <f>Mandats!D$5/bewerking!$A101</f>
        <v>0</v>
      </c>
    </row>
    <row r="102" spans="1:4" x14ac:dyDescent="0.35">
      <c r="A102">
        <v>101</v>
      </c>
      <c r="B102" s="1">
        <f>Mandats!B$5/bewerking!$A102</f>
        <v>0</v>
      </c>
      <c r="C102" s="1">
        <f>Mandats!C$5/bewerking!$A102</f>
        <v>0</v>
      </c>
      <c r="D102" s="1">
        <f>Mandats!D$5/bewerking!$A102</f>
        <v>0</v>
      </c>
    </row>
    <row r="103" spans="1:4" x14ac:dyDescent="0.35">
      <c r="A103">
        <v>102</v>
      </c>
      <c r="B103" s="1">
        <f>Mandats!B$5/bewerking!$A103</f>
        <v>0</v>
      </c>
      <c r="C103" s="1">
        <f>Mandats!C$5/bewerking!$A103</f>
        <v>0</v>
      </c>
      <c r="D103" s="1">
        <f>Mandats!D$5/bewerking!$A103</f>
        <v>0</v>
      </c>
    </row>
    <row r="104" spans="1:4" x14ac:dyDescent="0.35">
      <c r="A104">
        <v>103</v>
      </c>
      <c r="B104" s="1">
        <f>Mandats!B$5/bewerking!$A104</f>
        <v>0</v>
      </c>
      <c r="C104" s="1">
        <f>Mandats!C$5/bewerking!$A104</f>
        <v>0</v>
      </c>
      <c r="D104" s="1">
        <f>Mandats!D$5/bewerking!$A104</f>
        <v>0</v>
      </c>
    </row>
    <row r="105" spans="1:4" x14ac:dyDescent="0.35">
      <c r="A105">
        <v>104</v>
      </c>
      <c r="B105" s="1">
        <f>Mandats!B$5/bewerking!$A105</f>
        <v>0</v>
      </c>
      <c r="C105" s="1">
        <f>Mandats!C$5/bewerking!$A105</f>
        <v>0</v>
      </c>
      <c r="D105" s="1">
        <f>Mandats!D$5/bewerking!$A105</f>
        <v>0</v>
      </c>
    </row>
    <row r="106" spans="1:4" x14ac:dyDescent="0.35">
      <c r="A106">
        <v>105</v>
      </c>
      <c r="B106" s="1">
        <f>Mandats!B$5/bewerking!$A106</f>
        <v>0</v>
      </c>
      <c r="C106" s="1">
        <f>Mandats!C$5/bewerking!$A106</f>
        <v>0</v>
      </c>
      <c r="D106" s="1">
        <f>Mandats!D$5/bewerking!$A106</f>
        <v>0</v>
      </c>
    </row>
    <row r="107" spans="1:4" x14ac:dyDescent="0.35">
      <c r="A107">
        <v>106</v>
      </c>
      <c r="B107" s="1">
        <f>Mandats!B$5/bewerking!$A107</f>
        <v>0</v>
      </c>
      <c r="C107" s="1">
        <f>Mandats!C$5/bewerking!$A107</f>
        <v>0</v>
      </c>
      <c r="D107" s="1">
        <f>Mandats!D$5/bewerking!$A107</f>
        <v>0</v>
      </c>
    </row>
    <row r="108" spans="1:4" x14ac:dyDescent="0.35">
      <c r="A108">
        <v>107</v>
      </c>
      <c r="B108" s="1">
        <f>Mandats!B$5/bewerking!$A108</f>
        <v>0</v>
      </c>
      <c r="C108" s="1">
        <f>Mandats!C$5/bewerking!$A108</f>
        <v>0</v>
      </c>
      <c r="D108" s="1">
        <f>Mandats!D$5/bewerking!$A108</f>
        <v>0</v>
      </c>
    </row>
    <row r="109" spans="1:4" x14ac:dyDescent="0.35">
      <c r="A109">
        <v>108</v>
      </c>
      <c r="B109" s="1">
        <f>Mandats!B$5/bewerking!$A109</f>
        <v>0</v>
      </c>
      <c r="C109" s="1">
        <f>Mandats!C$5/bewerking!$A109</f>
        <v>0</v>
      </c>
      <c r="D109" s="1">
        <f>Mandats!D$5/bewerking!$A109</f>
        <v>0</v>
      </c>
    </row>
    <row r="110" spans="1:4" x14ac:dyDescent="0.35">
      <c r="A110">
        <v>109</v>
      </c>
      <c r="B110" s="1">
        <f>Mandats!B$5/bewerking!$A110</f>
        <v>0</v>
      </c>
      <c r="C110" s="1">
        <f>Mandats!C$5/bewerking!$A110</f>
        <v>0</v>
      </c>
      <c r="D110" s="1">
        <f>Mandats!D$5/bewerking!$A110</f>
        <v>0</v>
      </c>
    </row>
    <row r="111" spans="1:4" x14ac:dyDescent="0.35">
      <c r="A111">
        <v>110</v>
      </c>
      <c r="B111" s="1">
        <f>Mandats!B$5/bewerking!$A111</f>
        <v>0</v>
      </c>
      <c r="C111" s="1">
        <f>Mandats!C$5/bewerking!$A111</f>
        <v>0</v>
      </c>
      <c r="D111" s="1">
        <f>Mandats!D$5/bewerking!$A111</f>
        <v>0</v>
      </c>
    </row>
    <row r="112" spans="1:4" x14ac:dyDescent="0.35">
      <c r="A112">
        <v>111</v>
      </c>
      <c r="B112" s="1">
        <f>Mandats!B$5/bewerking!$A112</f>
        <v>0</v>
      </c>
      <c r="C112" s="1">
        <f>Mandats!C$5/bewerking!$A112</f>
        <v>0</v>
      </c>
      <c r="D112" s="1">
        <f>Mandats!D$5/bewerking!$A112</f>
        <v>0</v>
      </c>
    </row>
    <row r="113" spans="1:4" x14ac:dyDescent="0.35">
      <c r="A113">
        <v>112</v>
      </c>
      <c r="B113" s="1">
        <f>Mandats!B$5/bewerking!$A113</f>
        <v>0</v>
      </c>
      <c r="C113" s="1">
        <f>Mandats!C$5/bewerking!$A113</f>
        <v>0</v>
      </c>
      <c r="D113" s="1">
        <f>Mandats!D$5/bewerking!$A113</f>
        <v>0</v>
      </c>
    </row>
    <row r="114" spans="1:4" x14ac:dyDescent="0.35">
      <c r="A114">
        <v>113</v>
      </c>
      <c r="B114" s="1">
        <f>Mandats!B$5/bewerking!$A114</f>
        <v>0</v>
      </c>
      <c r="C114" s="1">
        <f>Mandats!C$5/bewerking!$A114</f>
        <v>0</v>
      </c>
      <c r="D114" s="1">
        <f>Mandats!D$5/bewerking!$A114</f>
        <v>0</v>
      </c>
    </row>
    <row r="115" spans="1:4" x14ac:dyDescent="0.35">
      <c r="A115">
        <v>114</v>
      </c>
      <c r="B115" s="1">
        <f>Mandats!B$5/bewerking!$A115</f>
        <v>0</v>
      </c>
      <c r="C115" s="1">
        <f>Mandats!C$5/bewerking!$A115</f>
        <v>0</v>
      </c>
      <c r="D115" s="1">
        <f>Mandats!D$5/bewerking!$A115</f>
        <v>0</v>
      </c>
    </row>
    <row r="116" spans="1:4" x14ac:dyDescent="0.35">
      <c r="A116">
        <v>115</v>
      </c>
      <c r="B116" s="1">
        <f>Mandats!B$5/bewerking!$A116</f>
        <v>0</v>
      </c>
      <c r="C116" s="1">
        <f>Mandats!C$5/bewerking!$A116</f>
        <v>0</v>
      </c>
      <c r="D116" s="1">
        <f>Mandats!D$5/bewerking!$A116</f>
        <v>0</v>
      </c>
    </row>
    <row r="117" spans="1:4" x14ac:dyDescent="0.35">
      <c r="A117">
        <v>116</v>
      </c>
      <c r="B117" s="1">
        <f>Mandats!B$5/bewerking!$A117</f>
        <v>0</v>
      </c>
      <c r="C117" s="1">
        <f>Mandats!C$5/bewerking!$A117</f>
        <v>0</v>
      </c>
      <c r="D117" s="1">
        <f>Mandats!D$5/bewerking!$A117</f>
        <v>0</v>
      </c>
    </row>
    <row r="118" spans="1:4" x14ac:dyDescent="0.35">
      <c r="A118">
        <v>117</v>
      </c>
      <c r="B118" s="1">
        <f>Mandats!B$5/bewerking!$A118</f>
        <v>0</v>
      </c>
      <c r="C118" s="1">
        <f>Mandats!C$5/bewerking!$A118</f>
        <v>0</v>
      </c>
      <c r="D118" s="1">
        <f>Mandats!D$5/bewerking!$A118</f>
        <v>0</v>
      </c>
    </row>
    <row r="119" spans="1:4" x14ac:dyDescent="0.35">
      <c r="A119">
        <v>118</v>
      </c>
      <c r="B119" s="1">
        <f>Mandats!B$5/bewerking!$A119</f>
        <v>0</v>
      </c>
      <c r="C119" s="1">
        <f>Mandats!C$5/bewerking!$A119</f>
        <v>0</v>
      </c>
      <c r="D119" s="1">
        <f>Mandats!D$5/bewerking!$A119</f>
        <v>0</v>
      </c>
    </row>
    <row r="120" spans="1:4" x14ac:dyDescent="0.35">
      <c r="A120">
        <v>119</v>
      </c>
      <c r="B120" s="1">
        <f>Mandats!B$5/bewerking!$A120</f>
        <v>0</v>
      </c>
      <c r="C120" s="1">
        <f>Mandats!C$5/bewerking!$A120</f>
        <v>0</v>
      </c>
      <c r="D120" s="1">
        <f>Mandats!D$5/bewerking!$A120</f>
        <v>0</v>
      </c>
    </row>
    <row r="121" spans="1:4" x14ac:dyDescent="0.35">
      <c r="A121">
        <v>120</v>
      </c>
      <c r="B121" s="1">
        <f>Mandats!B$5/bewerking!$A121</f>
        <v>0</v>
      </c>
      <c r="C121" s="1">
        <f>Mandats!C$5/bewerking!$A121</f>
        <v>0</v>
      </c>
      <c r="D121" s="1">
        <f>Mandats!D$5/bewerking!$A121</f>
        <v>0</v>
      </c>
    </row>
    <row r="122" spans="1:4" x14ac:dyDescent="0.35">
      <c r="A122">
        <v>121</v>
      </c>
      <c r="B122" s="1">
        <f>Mandats!B$5/bewerking!$A122</f>
        <v>0</v>
      </c>
      <c r="C122" s="1">
        <f>Mandats!C$5/bewerking!$A122</f>
        <v>0</v>
      </c>
      <c r="D122" s="1">
        <f>Mandats!D$5/bewerking!$A122</f>
        <v>0</v>
      </c>
    </row>
    <row r="123" spans="1:4" x14ac:dyDescent="0.35">
      <c r="A123">
        <v>122</v>
      </c>
      <c r="B123" s="1">
        <f>Mandats!B$5/bewerking!$A123</f>
        <v>0</v>
      </c>
      <c r="C123" s="1">
        <f>Mandats!C$5/bewerking!$A123</f>
        <v>0</v>
      </c>
      <c r="D123" s="1">
        <f>Mandats!D$5/bewerking!$A123</f>
        <v>0</v>
      </c>
    </row>
    <row r="124" spans="1:4" x14ac:dyDescent="0.35">
      <c r="A124">
        <v>123</v>
      </c>
      <c r="B124" s="1">
        <f>Mandats!B$5/bewerking!$A124</f>
        <v>0</v>
      </c>
      <c r="C124" s="1">
        <f>Mandats!C$5/bewerking!$A124</f>
        <v>0</v>
      </c>
      <c r="D124" s="1">
        <f>Mandats!D$5/bewerking!$A124</f>
        <v>0</v>
      </c>
    </row>
    <row r="125" spans="1:4" x14ac:dyDescent="0.35">
      <c r="A125">
        <v>124</v>
      </c>
      <c r="B125" s="1">
        <f>Mandats!B$5/bewerking!$A125</f>
        <v>0</v>
      </c>
      <c r="C125" s="1">
        <f>Mandats!C$5/bewerking!$A125</f>
        <v>0</v>
      </c>
      <c r="D125" s="1">
        <f>Mandats!D$5/bewerking!$A125</f>
        <v>0</v>
      </c>
    </row>
    <row r="126" spans="1:4" x14ac:dyDescent="0.35">
      <c r="A126">
        <v>125</v>
      </c>
      <c r="B126" s="1">
        <f>Mandats!B$5/bewerking!$A126</f>
        <v>0</v>
      </c>
      <c r="C126" s="1">
        <f>Mandats!C$5/bewerking!$A126</f>
        <v>0</v>
      </c>
      <c r="D126" s="1">
        <f>Mandats!D$5/bewerking!$A126</f>
        <v>0</v>
      </c>
    </row>
    <row r="127" spans="1:4" x14ac:dyDescent="0.35">
      <c r="A127">
        <v>126</v>
      </c>
      <c r="B127" s="1">
        <f>Mandats!B$5/bewerking!$A127</f>
        <v>0</v>
      </c>
      <c r="C127" s="1">
        <f>Mandats!C$5/bewerking!$A127</f>
        <v>0</v>
      </c>
      <c r="D127" s="1">
        <f>Mandats!D$5/bewerking!$A127</f>
        <v>0</v>
      </c>
    </row>
    <row r="128" spans="1:4" x14ac:dyDescent="0.35">
      <c r="A128">
        <v>127</v>
      </c>
      <c r="B128" s="1">
        <f>Mandats!B$5/bewerking!$A128</f>
        <v>0</v>
      </c>
      <c r="C128" s="1">
        <f>Mandats!C$5/bewerking!$A128</f>
        <v>0</v>
      </c>
      <c r="D128" s="1">
        <f>Mandats!D$5/bewerking!$A128</f>
        <v>0</v>
      </c>
    </row>
    <row r="129" spans="1:4" x14ac:dyDescent="0.35">
      <c r="A129">
        <v>128</v>
      </c>
      <c r="B129" s="1">
        <f>Mandats!B$5/bewerking!$A129</f>
        <v>0</v>
      </c>
      <c r="C129" s="1">
        <f>Mandats!C$5/bewerking!$A129</f>
        <v>0</v>
      </c>
      <c r="D129" s="1">
        <f>Mandats!D$5/bewerking!$A129</f>
        <v>0</v>
      </c>
    </row>
    <row r="130" spans="1:4" x14ac:dyDescent="0.35">
      <c r="A130">
        <v>129</v>
      </c>
      <c r="B130" s="1">
        <f>Mandats!B$5/bewerking!$A130</f>
        <v>0</v>
      </c>
      <c r="C130" s="1">
        <f>Mandats!C$5/bewerking!$A130</f>
        <v>0</v>
      </c>
      <c r="D130" s="1">
        <f>Mandats!D$5/bewerking!$A130</f>
        <v>0</v>
      </c>
    </row>
    <row r="131" spans="1:4" x14ac:dyDescent="0.35">
      <c r="A131">
        <v>130</v>
      </c>
      <c r="B131" s="1">
        <f>Mandats!B$5/bewerking!$A131</f>
        <v>0</v>
      </c>
      <c r="C131" s="1">
        <f>Mandats!C$5/bewerking!$A131</f>
        <v>0</v>
      </c>
      <c r="D131" s="1">
        <f>Mandats!D$5/bewerking!$A131</f>
        <v>0</v>
      </c>
    </row>
    <row r="132" spans="1:4" x14ac:dyDescent="0.35">
      <c r="A132">
        <v>131</v>
      </c>
      <c r="B132" s="1">
        <f>Mandats!B$5/bewerking!$A132</f>
        <v>0</v>
      </c>
      <c r="C132" s="1">
        <f>Mandats!C$5/bewerking!$A132</f>
        <v>0</v>
      </c>
      <c r="D132" s="1">
        <f>Mandats!D$5/bewerking!$A132</f>
        <v>0</v>
      </c>
    </row>
    <row r="133" spans="1:4" x14ac:dyDescent="0.35">
      <c r="A133">
        <v>132</v>
      </c>
      <c r="B133" s="1">
        <f>Mandats!B$5/bewerking!$A133</f>
        <v>0</v>
      </c>
      <c r="C133" s="1">
        <f>Mandats!C$5/bewerking!$A133</f>
        <v>0</v>
      </c>
      <c r="D133" s="1">
        <f>Mandats!D$5/bewerking!$A133</f>
        <v>0</v>
      </c>
    </row>
    <row r="134" spans="1:4" x14ac:dyDescent="0.35">
      <c r="A134">
        <v>133</v>
      </c>
      <c r="B134" s="1">
        <f>Mandats!B$5/bewerking!$A134</f>
        <v>0</v>
      </c>
      <c r="C134" s="1">
        <f>Mandats!C$5/bewerking!$A134</f>
        <v>0</v>
      </c>
      <c r="D134" s="1">
        <f>Mandats!D$5/bewerking!$A134</f>
        <v>0</v>
      </c>
    </row>
    <row r="135" spans="1:4" x14ac:dyDescent="0.35">
      <c r="A135">
        <v>134</v>
      </c>
      <c r="B135" s="1">
        <f>Mandats!B$5/bewerking!$A135</f>
        <v>0</v>
      </c>
      <c r="C135" s="1">
        <f>Mandats!C$5/bewerking!$A135</f>
        <v>0</v>
      </c>
      <c r="D135" s="1">
        <f>Mandats!D$5/bewerking!$A135</f>
        <v>0</v>
      </c>
    </row>
    <row r="136" spans="1:4" x14ac:dyDescent="0.35">
      <c r="A136">
        <v>135</v>
      </c>
      <c r="B136" s="1">
        <f>Mandats!B$5/bewerking!$A136</f>
        <v>0</v>
      </c>
      <c r="C136" s="1">
        <f>Mandats!C$5/bewerking!$A136</f>
        <v>0</v>
      </c>
      <c r="D136" s="1">
        <f>Mandats!D$5/bewerking!$A136</f>
        <v>0</v>
      </c>
    </row>
    <row r="137" spans="1:4" x14ac:dyDescent="0.35">
      <c r="A137">
        <v>136</v>
      </c>
      <c r="B137" s="1">
        <f>Mandats!B$5/bewerking!$A137</f>
        <v>0</v>
      </c>
      <c r="C137" s="1">
        <f>Mandats!C$5/bewerking!$A137</f>
        <v>0</v>
      </c>
      <c r="D137" s="1">
        <f>Mandats!D$5/bewerking!$A137</f>
        <v>0</v>
      </c>
    </row>
    <row r="138" spans="1:4" x14ac:dyDescent="0.35">
      <c r="A138">
        <v>137</v>
      </c>
      <c r="B138" s="1">
        <f>Mandats!B$5/bewerking!$A138</f>
        <v>0</v>
      </c>
      <c r="C138" s="1">
        <f>Mandats!C$5/bewerking!$A138</f>
        <v>0</v>
      </c>
      <c r="D138" s="1">
        <f>Mandats!D$5/bewerking!$A138</f>
        <v>0</v>
      </c>
    </row>
    <row r="139" spans="1:4" x14ac:dyDescent="0.35">
      <c r="A139">
        <v>138</v>
      </c>
      <c r="B139" s="1">
        <f>Mandats!B$5/bewerking!$A139</f>
        <v>0</v>
      </c>
      <c r="C139" s="1">
        <f>Mandats!C$5/bewerking!$A139</f>
        <v>0</v>
      </c>
      <c r="D139" s="1">
        <f>Mandats!D$5/bewerking!$A139</f>
        <v>0</v>
      </c>
    </row>
    <row r="140" spans="1:4" x14ac:dyDescent="0.35">
      <c r="A140">
        <v>139</v>
      </c>
      <c r="B140" s="1">
        <f>Mandats!B$5/bewerking!$A140</f>
        <v>0</v>
      </c>
      <c r="C140" s="1">
        <f>Mandats!C$5/bewerking!$A140</f>
        <v>0</v>
      </c>
      <c r="D140" s="1">
        <f>Mandats!D$5/bewerking!$A140</f>
        <v>0</v>
      </c>
    </row>
    <row r="141" spans="1:4" x14ac:dyDescent="0.35">
      <c r="A141">
        <v>140</v>
      </c>
      <c r="B141" s="1">
        <f>Mandats!B$5/bewerking!$A141</f>
        <v>0</v>
      </c>
      <c r="C141" s="1">
        <f>Mandats!C$5/bewerking!$A141</f>
        <v>0</v>
      </c>
      <c r="D141" s="1">
        <f>Mandats!D$5/bewerking!$A141</f>
        <v>0</v>
      </c>
    </row>
    <row r="142" spans="1:4" x14ac:dyDescent="0.35">
      <c r="A142">
        <v>141</v>
      </c>
      <c r="B142" s="1">
        <f>Mandats!B$5/bewerking!$A142</f>
        <v>0</v>
      </c>
      <c r="C142" s="1">
        <f>Mandats!C$5/bewerking!$A142</f>
        <v>0</v>
      </c>
      <c r="D142" s="1">
        <f>Mandats!D$5/bewerking!$A142</f>
        <v>0</v>
      </c>
    </row>
    <row r="143" spans="1:4" x14ac:dyDescent="0.35">
      <c r="A143">
        <v>142</v>
      </c>
      <c r="B143" s="1">
        <f>Mandats!B$5/bewerking!$A143</f>
        <v>0</v>
      </c>
      <c r="C143" s="1">
        <f>Mandats!C$5/bewerking!$A143</f>
        <v>0</v>
      </c>
      <c r="D143" s="1">
        <f>Mandats!D$5/bewerking!$A143</f>
        <v>0</v>
      </c>
    </row>
    <row r="144" spans="1:4" x14ac:dyDescent="0.35">
      <c r="A144">
        <v>143</v>
      </c>
      <c r="B144" s="1">
        <f>Mandats!B$5/bewerking!$A144</f>
        <v>0</v>
      </c>
      <c r="C144" s="1">
        <f>Mandats!C$5/bewerking!$A144</f>
        <v>0</v>
      </c>
      <c r="D144" s="1">
        <f>Mandats!D$5/bewerking!$A144</f>
        <v>0</v>
      </c>
    </row>
    <row r="145" spans="1:4" x14ac:dyDescent="0.35">
      <c r="A145">
        <v>144</v>
      </c>
      <c r="B145" s="1">
        <f>Mandats!B$5/bewerking!$A145</f>
        <v>0</v>
      </c>
      <c r="C145" s="1">
        <f>Mandats!C$5/bewerking!$A145</f>
        <v>0</v>
      </c>
      <c r="D145" s="1">
        <f>Mandats!D$5/bewerking!$A145</f>
        <v>0</v>
      </c>
    </row>
    <row r="146" spans="1:4" x14ac:dyDescent="0.35">
      <c r="A146">
        <v>145</v>
      </c>
      <c r="B146" s="1">
        <f>Mandats!B$5/bewerking!$A146</f>
        <v>0</v>
      </c>
      <c r="C146" s="1">
        <f>Mandats!C$5/bewerking!$A146</f>
        <v>0</v>
      </c>
      <c r="D146" s="1">
        <f>Mandats!D$5/bewerking!$A146</f>
        <v>0</v>
      </c>
    </row>
    <row r="147" spans="1:4" x14ac:dyDescent="0.35">
      <c r="A147">
        <v>146</v>
      </c>
      <c r="B147" s="1">
        <f>Mandats!B$5/bewerking!$A147</f>
        <v>0</v>
      </c>
      <c r="C147" s="1">
        <f>Mandats!C$5/bewerking!$A147</f>
        <v>0</v>
      </c>
      <c r="D147" s="1">
        <f>Mandats!D$5/bewerking!$A147</f>
        <v>0</v>
      </c>
    </row>
    <row r="148" spans="1:4" x14ac:dyDescent="0.35">
      <c r="A148">
        <v>147</v>
      </c>
      <c r="B148" s="1">
        <f>Mandats!B$5/bewerking!$A148</f>
        <v>0</v>
      </c>
      <c r="C148" s="1">
        <f>Mandats!C$5/bewerking!$A148</f>
        <v>0</v>
      </c>
      <c r="D148" s="1">
        <f>Mandats!D$5/bewerking!$A148</f>
        <v>0</v>
      </c>
    </row>
    <row r="149" spans="1:4" x14ac:dyDescent="0.35">
      <c r="A149">
        <v>148</v>
      </c>
      <c r="B149" s="1">
        <f>Mandats!B$5/bewerking!$A149</f>
        <v>0</v>
      </c>
      <c r="C149" s="1">
        <f>Mandats!C$5/bewerking!$A149</f>
        <v>0</v>
      </c>
      <c r="D149" s="1">
        <f>Mandats!D$5/bewerking!$A149</f>
        <v>0</v>
      </c>
    </row>
    <row r="150" spans="1:4" x14ac:dyDescent="0.35">
      <c r="A150">
        <v>149</v>
      </c>
      <c r="B150" s="1">
        <f>Mandats!B$5/bewerking!$A150</f>
        <v>0</v>
      </c>
      <c r="C150" s="1">
        <f>Mandats!C$5/bewerking!$A150</f>
        <v>0</v>
      </c>
      <c r="D150" s="1">
        <f>Mandats!D$5/bewerking!$A150</f>
        <v>0</v>
      </c>
    </row>
    <row r="151" spans="1:4" x14ac:dyDescent="0.35">
      <c r="A151">
        <v>150</v>
      </c>
      <c r="B151" s="1">
        <f>Mandats!B$5/bewerking!$A151</f>
        <v>0</v>
      </c>
      <c r="C151" s="1">
        <f>Mandats!C$5/bewerking!$A151</f>
        <v>0</v>
      </c>
      <c r="D151" s="1">
        <f>Mandats!D$5/bewerking!$A151</f>
        <v>0</v>
      </c>
    </row>
    <row r="152" spans="1:4" x14ac:dyDescent="0.35">
      <c r="A152">
        <v>151</v>
      </c>
      <c r="B152" s="1">
        <f>Mandats!B$5/bewerking!$A152</f>
        <v>0</v>
      </c>
      <c r="C152" s="1">
        <f>Mandats!C$5/bewerking!$A152</f>
        <v>0</v>
      </c>
      <c r="D152" s="1">
        <f>Mandats!D$5/bewerking!$A152</f>
        <v>0</v>
      </c>
    </row>
    <row r="153" spans="1:4" x14ac:dyDescent="0.35">
      <c r="A153">
        <v>152</v>
      </c>
      <c r="B153" s="1">
        <f>Mandats!B$5/bewerking!$A153</f>
        <v>0</v>
      </c>
      <c r="C153" s="1">
        <f>Mandats!C$5/bewerking!$A153</f>
        <v>0</v>
      </c>
      <c r="D153" s="1">
        <f>Mandats!D$5/bewerking!$A153</f>
        <v>0</v>
      </c>
    </row>
    <row r="154" spans="1:4" x14ac:dyDescent="0.35">
      <c r="A154">
        <v>153</v>
      </c>
      <c r="B154" s="1">
        <f>Mandats!B$5/bewerking!$A154</f>
        <v>0</v>
      </c>
      <c r="C154" s="1">
        <f>Mandats!C$5/bewerking!$A154</f>
        <v>0</v>
      </c>
      <c r="D154" s="1">
        <f>Mandats!D$5/bewerking!$A154</f>
        <v>0</v>
      </c>
    </row>
    <row r="155" spans="1:4" x14ac:dyDescent="0.35">
      <c r="A155">
        <v>154</v>
      </c>
      <c r="B155" s="1">
        <f>Mandats!B$5/bewerking!$A155</f>
        <v>0</v>
      </c>
      <c r="C155" s="1">
        <f>Mandats!C$5/bewerking!$A155</f>
        <v>0</v>
      </c>
      <c r="D155" s="1">
        <f>Mandats!D$5/bewerking!$A155</f>
        <v>0</v>
      </c>
    </row>
    <row r="156" spans="1:4" x14ac:dyDescent="0.35">
      <c r="A156">
        <v>155</v>
      </c>
      <c r="B156" s="1">
        <f>Mandats!B$5/bewerking!$A156</f>
        <v>0</v>
      </c>
      <c r="C156" s="1">
        <f>Mandats!C$5/bewerking!$A156</f>
        <v>0</v>
      </c>
      <c r="D156" s="1">
        <f>Mandats!D$5/bewerking!$A156</f>
        <v>0</v>
      </c>
    </row>
    <row r="157" spans="1:4" x14ac:dyDescent="0.35">
      <c r="A157">
        <v>156</v>
      </c>
      <c r="B157" s="1">
        <f>Mandats!B$5/bewerking!$A157</f>
        <v>0</v>
      </c>
      <c r="C157" s="1">
        <f>Mandats!C$5/bewerking!$A157</f>
        <v>0</v>
      </c>
      <c r="D157" s="1">
        <f>Mandats!D$5/bewerking!$A157</f>
        <v>0</v>
      </c>
    </row>
    <row r="158" spans="1:4" x14ac:dyDescent="0.35">
      <c r="A158">
        <v>157</v>
      </c>
      <c r="B158" s="1">
        <f>Mandats!B$5/bewerking!$A158</f>
        <v>0</v>
      </c>
      <c r="C158" s="1">
        <f>Mandats!C$5/bewerking!$A158</f>
        <v>0</v>
      </c>
      <c r="D158" s="1">
        <f>Mandats!D$5/bewerking!$A158</f>
        <v>0</v>
      </c>
    </row>
    <row r="159" spans="1:4" x14ac:dyDescent="0.35">
      <c r="A159">
        <v>158</v>
      </c>
      <c r="B159" s="1">
        <f>Mandats!B$5/bewerking!$A159</f>
        <v>0</v>
      </c>
      <c r="C159" s="1">
        <f>Mandats!C$5/bewerking!$A159</f>
        <v>0</v>
      </c>
      <c r="D159" s="1">
        <f>Mandats!D$5/bewerking!$A159</f>
        <v>0</v>
      </c>
    </row>
    <row r="160" spans="1:4" x14ac:dyDescent="0.35">
      <c r="A160">
        <v>159</v>
      </c>
      <c r="B160" s="1">
        <f>Mandats!B$5/bewerking!$A160</f>
        <v>0</v>
      </c>
      <c r="C160" s="1">
        <f>Mandats!C$5/bewerking!$A160</f>
        <v>0</v>
      </c>
      <c r="D160" s="1">
        <f>Mandats!D$5/bewerking!$A160</f>
        <v>0</v>
      </c>
    </row>
    <row r="161" spans="1:4" x14ac:dyDescent="0.35">
      <c r="A161">
        <v>160</v>
      </c>
      <c r="B161" s="1">
        <f>Mandats!B$5/bewerking!$A161</f>
        <v>0</v>
      </c>
      <c r="C161" s="1">
        <f>Mandats!C$5/bewerking!$A161</f>
        <v>0</v>
      </c>
      <c r="D161" s="1">
        <f>Mandats!D$5/bewerking!$A161</f>
        <v>0</v>
      </c>
    </row>
    <row r="162" spans="1:4" x14ac:dyDescent="0.35">
      <c r="A162">
        <v>161</v>
      </c>
      <c r="B162" s="1">
        <f>Mandats!B$5/bewerking!$A162</f>
        <v>0</v>
      </c>
      <c r="C162" s="1">
        <f>Mandats!C$5/bewerking!$A162</f>
        <v>0</v>
      </c>
      <c r="D162" s="1">
        <f>Mandats!D$5/bewerking!$A162</f>
        <v>0</v>
      </c>
    </row>
    <row r="163" spans="1:4" x14ac:dyDescent="0.35">
      <c r="A163">
        <v>162</v>
      </c>
      <c r="B163" s="1">
        <f>Mandats!B$5/bewerking!$A163</f>
        <v>0</v>
      </c>
      <c r="C163" s="1">
        <f>Mandats!C$5/bewerking!$A163</f>
        <v>0</v>
      </c>
      <c r="D163" s="1">
        <f>Mandats!D$5/bewerking!$A163</f>
        <v>0</v>
      </c>
    </row>
    <row r="164" spans="1:4" x14ac:dyDescent="0.35">
      <c r="A164">
        <v>163</v>
      </c>
      <c r="B164" s="1">
        <f>Mandats!B$5/bewerking!$A164</f>
        <v>0</v>
      </c>
      <c r="C164" s="1">
        <f>Mandats!C$5/bewerking!$A164</f>
        <v>0</v>
      </c>
      <c r="D164" s="1">
        <f>Mandats!D$5/bewerking!$A164</f>
        <v>0</v>
      </c>
    </row>
    <row r="165" spans="1:4" x14ac:dyDescent="0.35">
      <c r="A165">
        <v>164</v>
      </c>
      <c r="B165" s="1">
        <f>Mandats!B$5/bewerking!$A165</f>
        <v>0</v>
      </c>
      <c r="C165" s="1">
        <f>Mandats!C$5/bewerking!$A165</f>
        <v>0</v>
      </c>
      <c r="D165" s="1">
        <f>Mandats!D$5/bewerking!$A165</f>
        <v>0</v>
      </c>
    </row>
    <row r="166" spans="1:4" x14ac:dyDescent="0.35">
      <c r="A166">
        <v>165</v>
      </c>
      <c r="B166" s="1">
        <f>Mandats!B$5/bewerking!$A166</f>
        <v>0</v>
      </c>
      <c r="C166" s="1">
        <f>Mandats!C$5/bewerking!$A166</f>
        <v>0</v>
      </c>
      <c r="D166" s="1">
        <f>Mandats!D$5/bewerking!$A166</f>
        <v>0</v>
      </c>
    </row>
    <row r="167" spans="1:4" x14ac:dyDescent="0.35">
      <c r="A167">
        <v>166</v>
      </c>
      <c r="B167" s="1">
        <f>Mandats!B$5/bewerking!$A167</f>
        <v>0</v>
      </c>
      <c r="C167" s="1">
        <f>Mandats!C$5/bewerking!$A167</f>
        <v>0</v>
      </c>
      <c r="D167" s="1">
        <f>Mandats!D$5/bewerking!$A167</f>
        <v>0</v>
      </c>
    </row>
    <row r="168" spans="1:4" x14ac:dyDescent="0.35">
      <c r="A168">
        <v>167</v>
      </c>
      <c r="B168" s="1">
        <f>Mandats!B$5/bewerking!$A168</f>
        <v>0</v>
      </c>
      <c r="C168" s="1">
        <f>Mandats!C$5/bewerking!$A168</f>
        <v>0</v>
      </c>
      <c r="D168" s="1">
        <f>Mandats!D$5/bewerking!$A168</f>
        <v>0</v>
      </c>
    </row>
    <row r="169" spans="1:4" x14ac:dyDescent="0.35">
      <c r="A169">
        <v>168</v>
      </c>
      <c r="B169" s="1">
        <f>Mandats!B$5/bewerking!$A169</f>
        <v>0</v>
      </c>
      <c r="C169" s="1">
        <f>Mandats!C$5/bewerking!$A169</f>
        <v>0</v>
      </c>
      <c r="D169" s="1">
        <f>Mandats!D$5/bewerking!$A169</f>
        <v>0</v>
      </c>
    </row>
    <row r="170" spans="1:4" x14ac:dyDescent="0.35">
      <c r="A170">
        <v>169</v>
      </c>
      <c r="B170" s="1">
        <f>Mandats!B$5/bewerking!$A170</f>
        <v>0</v>
      </c>
      <c r="C170" s="1">
        <f>Mandats!C$5/bewerking!$A170</f>
        <v>0</v>
      </c>
      <c r="D170" s="1">
        <f>Mandats!D$5/bewerking!$A170</f>
        <v>0</v>
      </c>
    </row>
    <row r="171" spans="1:4" x14ac:dyDescent="0.35">
      <c r="A171">
        <v>170</v>
      </c>
      <c r="B171" s="1">
        <f>Mandats!B$5/bewerking!$A171</f>
        <v>0</v>
      </c>
      <c r="C171" s="1">
        <f>Mandats!C$5/bewerking!$A171</f>
        <v>0</v>
      </c>
      <c r="D171" s="1">
        <f>Mandats!D$5/bewerking!$A171</f>
        <v>0</v>
      </c>
    </row>
    <row r="172" spans="1:4" x14ac:dyDescent="0.35">
      <c r="A172">
        <v>171</v>
      </c>
      <c r="B172" s="1">
        <f>Mandats!B$5/bewerking!$A172</f>
        <v>0</v>
      </c>
      <c r="C172" s="1">
        <f>Mandats!C$5/bewerking!$A172</f>
        <v>0</v>
      </c>
      <c r="D172" s="1">
        <f>Mandats!D$5/bewerking!$A172</f>
        <v>0</v>
      </c>
    </row>
    <row r="173" spans="1:4" x14ac:dyDescent="0.35">
      <c r="A173">
        <v>172</v>
      </c>
      <c r="B173" s="1">
        <f>Mandats!B$5/bewerking!$A173</f>
        <v>0</v>
      </c>
      <c r="C173" s="1">
        <f>Mandats!C$5/bewerking!$A173</f>
        <v>0</v>
      </c>
      <c r="D173" s="1">
        <f>Mandats!D$5/bewerking!$A173</f>
        <v>0</v>
      </c>
    </row>
    <row r="174" spans="1:4" x14ac:dyDescent="0.35">
      <c r="A174">
        <v>173</v>
      </c>
      <c r="B174" s="1">
        <f>Mandats!B$5/bewerking!$A174</f>
        <v>0</v>
      </c>
      <c r="C174" s="1">
        <f>Mandats!C$5/bewerking!$A174</f>
        <v>0</v>
      </c>
      <c r="D174" s="1">
        <f>Mandats!D$5/bewerking!$A174</f>
        <v>0</v>
      </c>
    </row>
    <row r="175" spans="1:4" x14ac:dyDescent="0.35">
      <c r="A175">
        <v>174</v>
      </c>
      <c r="B175" s="1">
        <f>Mandats!B$5/bewerking!$A175</f>
        <v>0</v>
      </c>
      <c r="C175" s="1">
        <f>Mandats!C$5/bewerking!$A175</f>
        <v>0</v>
      </c>
      <c r="D175" s="1">
        <f>Mandats!D$5/bewerking!$A175</f>
        <v>0</v>
      </c>
    </row>
    <row r="176" spans="1:4" x14ac:dyDescent="0.35">
      <c r="A176">
        <v>175</v>
      </c>
      <c r="B176" s="1">
        <f>Mandats!B$5/bewerking!$A176</f>
        <v>0</v>
      </c>
      <c r="C176" s="1">
        <f>Mandats!C$5/bewerking!$A176</f>
        <v>0</v>
      </c>
      <c r="D176" s="1">
        <f>Mandats!D$5/bewerking!$A176</f>
        <v>0</v>
      </c>
    </row>
    <row r="177" spans="1:4" x14ac:dyDescent="0.35">
      <c r="A177">
        <v>176</v>
      </c>
      <c r="B177" s="1">
        <f>Mandats!B$5/bewerking!$A177</f>
        <v>0</v>
      </c>
      <c r="C177" s="1">
        <f>Mandats!C$5/bewerking!$A177</f>
        <v>0</v>
      </c>
      <c r="D177" s="1">
        <f>Mandats!D$5/bewerking!$A177</f>
        <v>0</v>
      </c>
    </row>
    <row r="178" spans="1:4" x14ac:dyDescent="0.35">
      <c r="A178">
        <v>177</v>
      </c>
      <c r="B178" s="1">
        <f>Mandats!B$5/bewerking!$A178</f>
        <v>0</v>
      </c>
      <c r="C178" s="1">
        <f>Mandats!C$5/bewerking!$A178</f>
        <v>0</v>
      </c>
      <c r="D178" s="1">
        <f>Mandats!D$5/bewerking!$A178</f>
        <v>0</v>
      </c>
    </row>
    <row r="179" spans="1:4" x14ac:dyDescent="0.35">
      <c r="A179">
        <v>178</v>
      </c>
      <c r="B179" s="1">
        <f>Mandats!B$5/bewerking!$A179</f>
        <v>0</v>
      </c>
      <c r="C179" s="1">
        <f>Mandats!C$5/bewerking!$A179</f>
        <v>0</v>
      </c>
      <c r="D179" s="1">
        <f>Mandats!D$5/bewerking!$A179</f>
        <v>0</v>
      </c>
    </row>
    <row r="180" spans="1:4" x14ac:dyDescent="0.35">
      <c r="A180">
        <v>179</v>
      </c>
      <c r="B180" s="1">
        <f>Mandats!B$5/bewerking!$A180</f>
        <v>0</v>
      </c>
      <c r="C180" s="1">
        <f>Mandats!C$5/bewerking!$A180</f>
        <v>0</v>
      </c>
      <c r="D180" s="1">
        <f>Mandats!D$5/bewerking!$A180</f>
        <v>0</v>
      </c>
    </row>
    <row r="181" spans="1:4" x14ac:dyDescent="0.35">
      <c r="A181">
        <v>180</v>
      </c>
      <c r="B181" s="1">
        <f>Mandats!B$5/bewerking!$A181</f>
        <v>0</v>
      </c>
      <c r="C181" s="1">
        <f>Mandats!C$5/bewerking!$A181</f>
        <v>0</v>
      </c>
      <c r="D181" s="1">
        <f>Mandats!D$5/bewerking!$A181</f>
        <v>0</v>
      </c>
    </row>
    <row r="182" spans="1:4" x14ac:dyDescent="0.35">
      <c r="A182">
        <v>181</v>
      </c>
      <c r="B182" s="1">
        <f>Mandats!B$5/bewerking!$A182</f>
        <v>0</v>
      </c>
      <c r="C182" s="1">
        <f>Mandats!C$5/bewerking!$A182</f>
        <v>0</v>
      </c>
      <c r="D182" s="1">
        <f>Mandats!D$5/bewerking!$A182</f>
        <v>0</v>
      </c>
    </row>
    <row r="183" spans="1:4" x14ac:dyDescent="0.35">
      <c r="A183">
        <v>182</v>
      </c>
      <c r="B183" s="1">
        <f>Mandats!B$5/bewerking!$A183</f>
        <v>0</v>
      </c>
      <c r="C183" s="1">
        <f>Mandats!C$5/bewerking!$A183</f>
        <v>0</v>
      </c>
      <c r="D183" s="1">
        <f>Mandats!D$5/bewerking!$A183</f>
        <v>0</v>
      </c>
    </row>
    <row r="184" spans="1:4" x14ac:dyDescent="0.35">
      <c r="A184">
        <v>183</v>
      </c>
      <c r="B184" s="1">
        <f>Mandats!B$5/bewerking!$A184</f>
        <v>0</v>
      </c>
      <c r="C184" s="1">
        <f>Mandats!C$5/bewerking!$A184</f>
        <v>0</v>
      </c>
      <c r="D184" s="1">
        <f>Mandats!D$5/bewerking!$A184</f>
        <v>0</v>
      </c>
    </row>
    <row r="185" spans="1:4" x14ac:dyDescent="0.35">
      <c r="A185">
        <v>184</v>
      </c>
      <c r="B185" s="1">
        <f>Mandats!B$5/bewerking!$A185</f>
        <v>0</v>
      </c>
      <c r="C185" s="1">
        <f>Mandats!C$5/bewerking!$A185</f>
        <v>0</v>
      </c>
      <c r="D185" s="1">
        <f>Mandats!D$5/bewerking!$A185</f>
        <v>0</v>
      </c>
    </row>
    <row r="186" spans="1:4" x14ac:dyDescent="0.35">
      <c r="A186">
        <v>185</v>
      </c>
      <c r="B186" s="1">
        <f>Mandats!B$5/bewerking!$A186</f>
        <v>0</v>
      </c>
      <c r="C186" s="1">
        <f>Mandats!C$5/bewerking!$A186</f>
        <v>0</v>
      </c>
      <c r="D186" s="1">
        <f>Mandats!D$5/bewerking!$A186</f>
        <v>0</v>
      </c>
    </row>
    <row r="187" spans="1:4" x14ac:dyDescent="0.35">
      <c r="A187">
        <v>186</v>
      </c>
      <c r="B187" s="1">
        <f>Mandats!B$5/bewerking!$A187</f>
        <v>0</v>
      </c>
      <c r="C187" s="1">
        <f>Mandats!C$5/bewerking!$A187</f>
        <v>0</v>
      </c>
      <c r="D187" s="1">
        <f>Mandats!D$5/bewerking!$A187</f>
        <v>0</v>
      </c>
    </row>
    <row r="188" spans="1:4" x14ac:dyDescent="0.35">
      <c r="A188">
        <v>187</v>
      </c>
      <c r="B188" s="1">
        <f>Mandats!B$5/bewerking!$A188</f>
        <v>0</v>
      </c>
      <c r="C188" s="1">
        <f>Mandats!C$5/bewerking!$A188</f>
        <v>0</v>
      </c>
      <c r="D188" s="1">
        <f>Mandats!D$5/bewerking!$A188</f>
        <v>0</v>
      </c>
    </row>
    <row r="189" spans="1:4" x14ac:dyDescent="0.35">
      <c r="A189">
        <v>188</v>
      </c>
      <c r="B189" s="1">
        <f>Mandats!B$5/bewerking!$A189</f>
        <v>0</v>
      </c>
      <c r="C189" s="1">
        <f>Mandats!C$5/bewerking!$A189</f>
        <v>0</v>
      </c>
      <c r="D189" s="1">
        <f>Mandats!D$5/bewerking!$A189</f>
        <v>0</v>
      </c>
    </row>
    <row r="190" spans="1:4" x14ac:dyDescent="0.35">
      <c r="A190">
        <v>189</v>
      </c>
      <c r="B190" s="1">
        <f>Mandats!B$5/bewerking!$A190</f>
        <v>0</v>
      </c>
      <c r="C190" s="1">
        <f>Mandats!C$5/bewerking!$A190</f>
        <v>0</v>
      </c>
      <c r="D190" s="1">
        <f>Mandats!D$5/bewerking!$A190</f>
        <v>0</v>
      </c>
    </row>
    <row r="191" spans="1:4" x14ac:dyDescent="0.35">
      <c r="A191">
        <v>190</v>
      </c>
      <c r="B191" s="1">
        <f>Mandats!B$5/bewerking!$A191</f>
        <v>0</v>
      </c>
      <c r="C191" s="1">
        <f>Mandats!C$5/bewerking!$A191</f>
        <v>0</v>
      </c>
      <c r="D191" s="1">
        <f>Mandats!D$5/bewerking!$A191</f>
        <v>0</v>
      </c>
    </row>
    <row r="192" spans="1:4" x14ac:dyDescent="0.35">
      <c r="A192">
        <v>191</v>
      </c>
      <c r="B192" s="1">
        <f>Mandats!B$5/bewerking!$A192</f>
        <v>0</v>
      </c>
      <c r="C192" s="1">
        <f>Mandats!C$5/bewerking!$A192</f>
        <v>0</v>
      </c>
      <c r="D192" s="1">
        <f>Mandats!D$5/bewerking!$A192</f>
        <v>0</v>
      </c>
    </row>
    <row r="193" spans="1:4" x14ac:dyDescent="0.35">
      <c r="A193">
        <v>192</v>
      </c>
      <c r="B193" s="1">
        <f>Mandats!B$5/bewerking!$A193</f>
        <v>0</v>
      </c>
      <c r="C193" s="1">
        <f>Mandats!C$5/bewerking!$A193</f>
        <v>0</v>
      </c>
      <c r="D193" s="1">
        <f>Mandats!D$5/bewerking!$A193</f>
        <v>0</v>
      </c>
    </row>
    <row r="194" spans="1:4" x14ac:dyDescent="0.35">
      <c r="A194">
        <v>193</v>
      </c>
      <c r="B194" s="1">
        <f>Mandats!B$5/bewerking!$A194</f>
        <v>0</v>
      </c>
      <c r="C194" s="1">
        <f>Mandats!C$5/bewerking!$A194</f>
        <v>0</v>
      </c>
      <c r="D194" s="1">
        <f>Mandats!D$5/bewerking!$A194</f>
        <v>0</v>
      </c>
    </row>
    <row r="195" spans="1:4" x14ac:dyDescent="0.35">
      <c r="A195">
        <v>194</v>
      </c>
      <c r="B195" s="1">
        <f>Mandats!B$5/bewerking!$A195</f>
        <v>0</v>
      </c>
      <c r="C195" s="1">
        <f>Mandats!C$5/bewerking!$A195</f>
        <v>0</v>
      </c>
      <c r="D195" s="1">
        <f>Mandats!D$5/bewerking!$A195</f>
        <v>0</v>
      </c>
    </row>
    <row r="196" spans="1:4" x14ac:dyDescent="0.35">
      <c r="A196">
        <v>195</v>
      </c>
      <c r="B196" s="1">
        <f>Mandats!B$5/bewerking!$A196</f>
        <v>0</v>
      </c>
      <c r="C196" s="1">
        <f>Mandats!C$5/bewerking!$A196</f>
        <v>0</v>
      </c>
      <c r="D196" s="1">
        <f>Mandats!D$5/bewerking!$A196</f>
        <v>0</v>
      </c>
    </row>
    <row r="197" spans="1:4" x14ac:dyDescent="0.35">
      <c r="A197">
        <v>196</v>
      </c>
      <c r="B197" s="1">
        <f>Mandats!B$5/bewerking!$A197</f>
        <v>0</v>
      </c>
      <c r="C197" s="1">
        <f>Mandats!C$5/bewerking!$A197</f>
        <v>0</v>
      </c>
      <c r="D197" s="1">
        <f>Mandats!D$5/bewerking!$A197</f>
        <v>0</v>
      </c>
    </row>
    <row r="198" spans="1:4" x14ac:dyDescent="0.35">
      <c r="A198">
        <v>197</v>
      </c>
      <c r="B198" s="1">
        <f>Mandats!B$5/bewerking!$A198</f>
        <v>0</v>
      </c>
      <c r="C198" s="1">
        <f>Mandats!C$5/bewerking!$A198</f>
        <v>0</v>
      </c>
      <c r="D198" s="1">
        <f>Mandats!D$5/bewerking!$A198</f>
        <v>0</v>
      </c>
    </row>
    <row r="199" spans="1:4" x14ac:dyDescent="0.35">
      <c r="A199">
        <v>198</v>
      </c>
      <c r="B199" s="1">
        <f>Mandats!B$5/bewerking!$A199</f>
        <v>0</v>
      </c>
      <c r="C199" s="1">
        <f>Mandats!C$5/bewerking!$A199</f>
        <v>0</v>
      </c>
      <c r="D199" s="1">
        <f>Mandats!D$5/bewerking!$A199</f>
        <v>0</v>
      </c>
    </row>
    <row r="200" spans="1:4" x14ac:dyDescent="0.35">
      <c r="A200">
        <v>199</v>
      </c>
      <c r="B200" s="1">
        <f>Mandats!B$5/bewerking!$A200</f>
        <v>0</v>
      </c>
      <c r="C200" s="1">
        <f>Mandats!C$5/bewerking!$A200</f>
        <v>0</v>
      </c>
      <c r="D200" s="1">
        <f>Mandats!D$5/bewerking!$A200</f>
        <v>0</v>
      </c>
    </row>
    <row r="201" spans="1:4" x14ac:dyDescent="0.35">
      <c r="A201">
        <v>200</v>
      </c>
      <c r="B201" s="1">
        <f>Mandats!B$5/bewerking!$A201</f>
        <v>0</v>
      </c>
      <c r="C201" s="1">
        <f>Mandats!C$5/bewerking!$A201</f>
        <v>0</v>
      </c>
      <c r="D201" s="1">
        <f>Mandats!D$5/bewerking!$A201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Mandats</vt:lpstr>
      <vt:lpstr>Sièges</vt:lpstr>
      <vt:lpstr>categorie</vt:lpstr>
      <vt:lpstr>bewerking</vt:lpstr>
    </vt:vector>
  </TitlesOfParts>
  <Company>ABVV-FGTB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Trinh</dc:creator>
  <cp:lastModifiedBy>NGUYEN Trinh</cp:lastModifiedBy>
  <cp:lastPrinted>2020-10-20T19:03:23Z</cp:lastPrinted>
  <dcterms:created xsi:type="dcterms:W3CDTF">2020-08-07T07:23:53Z</dcterms:created>
  <dcterms:modified xsi:type="dcterms:W3CDTF">2020-11-13T16:40:03Z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-1105690543</vt:i4>
  </property>
  <property fmtid="{D5CDD505-2E9C-101B-9397-08002B2CF9AE}" pid="3" name="_NewReviewCycle">
    <vt:lpwstr/>
  </property>
  <property fmtid="{D5CDD505-2E9C-101B-9397-08002B2CF9AE}" pid="4" name="_EmailSubject">
    <vt:lpwstr>Calculator Mandaatverdeling-Zetelverdeling // Calculateur de la répartition des mandats-sièges</vt:lpwstr>
  </property>
  <property fmtid="{D5CDD505-2E9C-101B-9397-08002B2CF9AE}" pid="5" name="_AuthorEmail">
    <vt:lpwstr>Trinh.NGUYEN@fgtb.be</vt:lpwstr>
  </property>
  <property fmtid="{D5CDD505-2E9C-101B-9397-08002B2CF9AE}" pid="6" name="_AuthorEmailDisplayName">
    <vt:lpwstr>NGUYEN Trinh</vt:lpwstr>
  </property>
</Properties>
</file>